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YUNTAMIENTO 2015" sheetId="1" r:id="rId1"/>
    <sheet name="AYUNTAMIENTO 2016" sheetId="2" r:id="rId2"/>
  </sheets>
  <definedNames/>
  <calcPr fullCalcOnLoad="1"/>
</workbook>
</file>

<file path=xl/sharedStrings.xml><?xml version="1.0" encoding="utf-8"?>
<sst xmlns="http://schemas.openxmlformats.org/spreadsheetml/2006/main" count="358" uniqueCount="200">
  <si>
    <t>MODIFICACIONES DE CRÉDITO AJUNTAMENT DE CALVIA 2015</t>
  </si>
  <si>
    <t>TRANSFERENCIAS</t>
  </si>
  <si>
    <t>NÚMERO</t>
  </si>
  <si>
    <t>FECHA</t>
  </si>
  <si>
    <t>TIPO</t>
  </si>
  <si>
    <t>ÁREA</t>
  </si>
  <si>
    <t>IMPORTE BAJA</t>
  </si>
  <si>
    <t>NOMBRE PARTIDA BAJA</t>
  </si>
  <si>
    <t>NOMBRE PARTIDA ALTA</t>
  </si>
  <si>
    <t>IMPORTE ALTA</t>
  </si>
  <si>
    <t>MC 1/2015</t>
  </si>
  <si>
    <t>GASTO</t>
  </si>
  <si>
    <t>PARTICIPACIÓN CIUDADANA</t>
  </si>
  <si>
    <t>Gastos diversos</t>
  </si>
  <si>
    <t>Maq.instalaciones y utillaje</t>
  </si>
  <si>
    <t>MC 2/2015</t>
  </si>
  <si>
    <t>MANTENIMIENTO</t>
  </si>
  <si>
    <t>Reposición arbolado</t>
  </si>
  <si>
    <t>Adquisición flor temporada</t>
  </si>
  <si>
    <t>Limpieza zonas forestales urbanas</t>
  </si>
  <si>
    <t>MC 3/2015</t>
  </si>
  <si>
    <t>Inversión en parques y jardines</t>
  </si>
  <si>
    <t>MC 4/2015</t>
  </si>
  <si>
    <t>ICE</t>
  </si>
  <si>
    <t>Patrocinios y torneos de tenis</t>
  </si>
  <si>
    <t>Inversión edificos deportivos</t>
  </si>
  <si>
    <t>MC 5/2015</t>
  </si>
  <si>
    <t>MC 6/2015</t>
  </si>
  <si>
    <t>VIAS Y OBRAS</t>
  </si>
  <si>
    <t>Energía eléctrica</t>
  </si>
  <si>
    <t>Estudios y trabajos técnicos</t>
  </si>
  <si>
    <t>MC 7/2015</t>
  </si>
  <si>
    <t>INGRESO</t>
  </si>
  <si>
    <t>SERVICIOS SOCIALES</t>
  </si>
  <si>
    <t>-</t>
  </si>
  <si>
    <t>Personal laboral</t>
  </si>
  <si>
    <t>MC 8/2015</t>
  </si>
  <si>
    <t>Ayudas cobertura necesidades básicas</t>
  </si>
  <si>
    <t>MC 9/2015</t>
  </si>
  <si>
    <t>IFOC</t>
  </si>
  <si>
    <t>Material técnico</t>
  </si>
  <si>
    <t>Trabajos técnicos</t>
  </si>
  <si>
    <t>MC 10/2015</t>
  </si>
  <si>
    <t>TURISMO</t>
  </si>
  <si>
    <t>Dietas de personal</t>
  </si>
  <si>
    <t>MC 11/2015</t>
  </si>
  <si>
    <t>MC 12/2015</t>
  </si>
  <si>
    <t>Adquisición asfalto calles</t>
  </si>
  <si>
    <t>Reparación infraestructura viaria</t>
  </si>
  <si>
    <t>MC 13/2015</t>
  </si>
  <si>
    <t>SEGURIDAD CIUDADANA</t>
  </si>
  <si>
    <t>Vestuario</t>
  </si>
  <si>
    <t>Becario</t>
  </si>
  <si>
    <t>MC 14/2015</t>
  </si>
  <si>
    <t>Necesidades sociales emergentes</t>
  </si>
  <si>
    <t>Sub.UNICEF terremoto Nepal</t>
  </si>
  <si>
    <t>MC 15/2015</t>
  </si>
  <si>
    <t>PLAYAS</t>
  </si>
  <si>
    <t>Reparación infraestructuras</t>
  </si>
  <si>
    <t>Balizamiento playas</t>
  </si>
  <si>
    <t>MC 16/2015</t>
  </si>
  <si>
    <t>MANTENIMIENTO/ICE</t>
  </si>
  <si>
    <t>Sala fitness Magalluf</t>
  </si>
  <si>
    <t>MC 17/2015</t>
  </si>
  <si>
    <t>Inversión reposición</t>
  </si>
  <si>
    <t>MC 18/2015</t>
  </si>
  <si>
    <t>MC 19/2015</t>
  </si>
  <si>
    <t>Adquis. Aplicaciones informáticas</t>
  </si>
  <si>
    <t>MC 20/2015</t>
  </si>
  <si>
    <t>Alquiler material transporte</t>
  </si>
  <si>
    <t>MC 21/2015</t>
  </si>
  <si>
    <t>CULTURA</t>
  </si>
  <si>
    <t>Gestión y programación cultural</t>
  </si>
  <si>
    <t>MC 22/2015</t>
  </si>
  <si>
    <t>VIVIENDA</t>
  </si>
  <si>
    <t>104 Viviendas Galatzó</t>
  </si>
  <si>
    <t>Gastos viviendas</t>
  </si>
  <si>
    <t>MC 23/2015</t>
  </si>
  <si>
    <t>Actividades deportivas</t>
  </si>
  <si>
    <t>MC 24/2015</t>
  </si>
  <si>
    <t>COMUNICACIONES</t>
  </si>
  <si>
    <t>Prensa y otras publicaciones</t>
  </si>
  <si>
    <t>Adquisicón mobiliario</t>
  </si>
  <si>
    <t>MC 25/2015</t>
  </si>
  <si>
    <t>POLICIA</t>
  </si>
  <si>
    <t>Asistencia técnica seguridad</t>
  </si>
  <si>
    <t>Material transporte</t>
  </si>
  <si>
    <t>MC 26/2015</t>
  </si>
  <si>
    <t>Reparación edificios</t>
  </si>
  <si>
    <t>Reparación maquinaria</t>
  </si>
  <si>
    <t>Plan de emergencias</t>
  </si>
  <si>
    <t>Alquiler local voluntarios</t>
  </si>
  <si>
    <t>MC 27/2015</t>
  </si>
  <si>
    <t>VIAS Y OBRAS/MANTENIMIENTO</t>
  </si>
  <si>
    <t>Inscripción cursos</t>
  </si>
  <si>
    <t>Mantenimiento señalización</t>
  </si>
  <si>
    <t>Rep.Material transporte</t>
  </si>
  <si>
    <t>MC 28/2015</t>
  </si>
  <si>
    <t>Sub.Rehabilitació casas y viviendas</t>
  </si>
  <si>
    <t>Peguera 62</t>
  </si>
  <si>
    <t>Reparación viviendas</t>
  </si>
  <si>
    <t>MC 29/2015</t>
  </si>
  <si>
    <t>Maquinaria e instalaciones</t>
  </si>
  <si>
    <t>MC 30/2015</t>
  </si>
  <si>
    <t>Adquisición equipos informáticos</t>
  </si>
  <si>
    <t>MC 31/2015</t>
  </si>
  <si>
    <t>Publicaciones oficiales</t>
  </si>
  <si>
    <t>Adquisición mobiliario</t>
  </si>
  <si>
    <t>MC 32/2015</t>
  </si>
  <si>
    <t>Pintado de farolas</t>
  </si>
  <si>
    <t>MC 33/2015</t>
  </si>
  <si>
    <t>Mobiliario y paneles</t>
  </si>
  <si>
    <t>Material didáctico</t>
  </si>
  <si>
    <t>Elementos de transporte</t>
  </si>
  <si>
    <t>Publicidad y propaganda</t>
  </si>
  <si>
    <t>Seguros</t>
  </si>
  <si>
    <t>MC 34/2015</t>
  </si>
  <si>
    <t>SERV.JURÍDICOS</t>
  </si>
  <si>
    <t>Sevicios jurídicos</t>
  </si>
  <si>
    <t>Asquisición mobiliario</t>
  </si>
  <si>
    <t>MC 35/2015</t>
  </si>
  <si>
    <t>Limpiezas Costa Calvià limpieza UBS</t>
  </si>
  <si>
    <t>MC 36/2015</t>
  </si>
  <si>
    <t>Reparación instalaciones deportivas</t>
  </si>
  <si>
    <t>Fiestas tradicionales</t>
  </si>
  <si>
    <t>MC 37/2015</t>
  </si>
  <si>
    <t>PLANEAMIENTO URBANISTICO</t>
  </si>
  <si>
    <t>Proyectos rehabilitación integral de zonas turísticas</t>
  </si>
  <si>
    <t>Aplicaciones informáticas</t>
  </si>
  <si>
    <t>MC 38/2015</t>
  </si>
  <si>
    <t>SERV.ECONÓMICOS</t>
  </si>
  <si>
    <t>Préstamos a largo plazo</t>
  </si>
  <si>
    <t>MC 39/2015</t>
  </si>
  <si>
    <t>SERV,ECONÓMICOS</t>
  </si>
  <si>
    <t>Servicio Recaudación Ayuntamiento</t>
  </si>
  <si>
    <t>MC 40/2015</t>
  </si>
  <si>
    <t>Conservación y mantenimiento de centros culturales</t>
  </si>
  <si>
    <t>Inversión en centros culturales</t>
  </si>
  <si>
    <t>Actividades en centros culturales</t>
  </si>
  <si>
    <t>MC 41/2015</t>
  </si>
  <si>
    <t>MC 42/2015</t>
  </si>
  <si>
    <t>Contrato servicio de música</t>
  </si>
  <si>
    <t>Rutas culturales</t>
  </si>
  <si>
    <t>MC 43/2015</t>
  </si>
  <si>
    <t>Transferencia CIM IAE</t>
  </si>
  <si>
    <t xml:space="preserve">MC 44/2015 </t>
  </si>
  <si>
    <t>Retribución básica funcionarios eventuales</t>
  </si>
  <si>
    <t>Servicios extraordinarios</t>
  </si>
  <si>
    <t>Variables e incidencias</t>
  </si>
  <si>
    <t>Promoció comercio Calvià</t>
  </si>
  <si>
    <t>Personal laboral temporal</t>
  </si>
  <si>
    <t>Retribuciones básicas funcionarios grupo A2</t>
  </si>
  <si>
    <t>Retribución básica altos cargos</t>
  </si>
  <si>
    <t>Trabajos técnicos información juvenil</t>
  </si>
  <si>
    <t>MC 45/2015</t>
  </si>
  <si>
    <t>Intereses demora cap.2</t>
  </si>
  <si>
    <t>Amorti.ptmo.l/p</t>
  </si>
  <si>
    <t>Intereses demora cap.6</t>
  </si>
  <si>
    <t>TOTAL MODIFICACIONES</t>
  </si>
  <si>
    <t>INCORPORACIONES</t>
  </si>
  <si>
    <t>PUBLIC.</t>
  </si>
  <si>
    <t>CONCEPTO</t>
  </si>
  <si>
    <t>IR 1/2015</t>
  </si>
  <si>
    <t>NO</t>
  </si>
  <si>
    <t>ACREEDORES POR OPERACIONES PENDIENTES DE APLICAR A PRESUPUESTO</t>
  </si>
  <si>
    <t>Comunicaciones telefónicas</t>
  </si>
  <si>
    <t>Mantenimiento escuela de vela</t>
  </si>
  <si>
    <t>Rep.edificios singulares</t>
  </si>
  <si>
    <t>Desbroce caminos término</t>
  </si>
  <si>
    <t>Obras diversas término municipal</t>
  </si>
  <si>
    <t>Acera C/.Unión-Bahía de Palma</t>
  </si>
  <si>
    <t>IR 2/2015</t>
  </si>
  <si>
    <t>BOIB Nº 61</t>
  </si>
  <si>
    <t>CTO.EXTRAORD.EXPROPIACION</t>
  </si>
  <si>
    <t>Expropiaciones</t>
  </si>
  <si>
    <t>IR 3/2015</t>
  </si>
  <si>
    <t xml:space="preserve">INVERSIÓN SOSTENIBLE </t>
  </si>
  <si>
    <t>Inv.sostenible capa rodadura</t>
  </si>
  <si>
    <t>Inv.sostenible alumbrado público</t>
  </si>
  <si>
    <t>IR 4/2015</t>
  </si>
  <si>
    <t>BOIB Nº 83</t>
  </si>
  <si>
    <t>Inv.sostenible aplicaciones informáticas</t>
  </si>
  <si>
    <t>IR 5/2015</t>
  </si>
  <si>
    <t>PAGA EXTRA 2012</t>
  </si>
  <si>
    <t>Retribuciones básicas funcionarios</t>
  </si>
  <si>
    <t>IR 6/2015</t>
  </si>
  <si>
    <t>BOIB Nº 176</t>
  </si>
  <si>
    <t>Inv.sostenible instalaciones deportivas</t>
  </si>
  <si>
    <t>Inversión sostenible fase II</t>
  </si>
  <si>
    <t>TOTAL INCORPORACIONES</t>
  </si>
  <si>
    <t>MODIFICACIONES DE CRÉDITO AJUNTAMENT DE CALVIA 2016</t>
  </si>
  <si>
    <t>MC 1/2016</t>
  </si>
  <si>
    <t>Reparación y mantenimiento instalaciones</t>
  </si>
  <si>
    <t>MC 2/2016</t>
  </si>
  <si>
    <t>SERV.SOCIALES</t>
  </si>
  <si>
    <t>MC 3/2016</t>
  </si>
  <si>
    <t>MC 4/2016</t>
  </si>
  <si>
    <t>MC 5/2016</t>
  </si>
  <si>
    <t>Inversiones Llar Calvià</t>
  </si>
  <si>
    <t>TOTAL TRANSFERENCIAS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</si>
</sst>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DD\-MM\-YY"/>
    <numFmt numFmtId="167" formatCode="DD/MM/YYYY"/>
    <numFmt numFmtId="168" formatCode="MM/YY"/>
    <numFmt numFmtId="169" formatCode="0.00"/>
  </numFmts>
  <fonts count="5"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1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1" xfId="20" applyFont="1" applyBorder="1" applyAlignment="1">
      <alignment horizontal="center"/>
      <protection/>
    </xf>
    <xf numFmtId="164" fontId="3" fillId="0" borderId="0" xfId="20" applyFont="1" applyAlignment="1">
      <alignment horizontal="center"/>
      <protection/>
    </xf>
    <xf numFmtId="164" fontId="4" fillId="0" borderId="0" xfId="20" applyFont="1" applyAlignment="1">
      <alignment horizontal="center"/>
      <protection/>
    </xf>
    <xf numFmtId="164" fontId="2" fillId="0" borderId="0" xfId="20" applyFont="1" applyAlignment="1">
      <alignment wrapText="1"/>
      <protection/>
    </xf>
    <xf numFmtId="164" fontId="2" fillId="0" borderId="0" xfId="20" applyFont="1" applyAlignment="1">
      <alignment horizontal="left" wrapText="1"/>
      <protection/>
    </xf>
    <xf numFmtId="165" fontId="2" fillId="0" borderId="0" xfId="20" applyNumberFormat="1" applyFont="1">
      <alignment/>
      <protection/>
    </xf>
    <xf numFmtId="164" fontId="4" fillId="2" borderId="2" xfId="20" applyFont="1" applyFill="1" applyBorder="1" applyAlignment="1">
      <alignment horizontal="center"/>
      <protection/>
    </xf>
    <xf numFmtId="166" fontId="4" fillId="2" borderId="2" xfId="20" applyNumberFormat="1" applyFont="1" applyFill="1" applyBorder="1" applyAlignment="1">
      <alignment horizontal="center"/>
      <protection/>
    </xf>
    <xf numFmtId="164" fontId="4" fillId="2" borderId="2" xfId="20" applyFont="1" applyFill="1" applyBorder="1" applyAlignment="1">
      <alignment horizontal="center" wrapText="1"/>
      <protection/>
    </xf>
    <xf numFmtId="165" fontId="4" fillId="2" borderId="2" xfId="20" applyNumberFormat="1" applyFont="1" applyFill="1" applyBorder="1" applyAlignment="1">
      <alignment horizontal="center"/>
      <protection/>
    </xf>
    <xf numFmtId="164" fontId="2" fillId="0" borderId="3" xfId="20" applyFont="1" applyBorder="1" applyAlignment="1">
      <alignment horizontal="left" vertical="center"/>
      <protection/>
    </xf>
    <xf numFmtId="167" fontId="2" fillId="0" borderId="3" xfId="20" applyNumberFormat="1" applyFont="1" applyBorder="1" applyAlignment="1">
      <alignment horizontal="center" vertical="center"/>
      <protection/>
    </xf>
    <xf numFmtId="165" fontId="2" fillId="0" borderId="2" xfId="20" applyNumberFormat="1" applyFont="1" applyBorder="1" applyAlignment="1">
      <alignment vertical="center"/>
      <protection/>
    </xf>
    <xf numFmtId="164" fontId="2" fillId="0" borderId="2" xfId="20" applyFont="1" applyBorder="1" applyAlignment="1">
      <alignment horizontal="left" wrapText="1"/>
      <protection/>
    </xf>
    <xf numFmtId="165" fontId="2" fillId="0" borderId="2" xfId="20" applyNumberFormat="1" applyFont="1" applyBorder="1" applyAlignment="1">
      <alignment horizontal="right" vertical="center"/>
      <protection/>
    </xf>
    <xf numFmtId="164" fontId="2" fillId="0" borderId="2" xfId="20" applyFont="1" applyBorder="1" applyAlignment="1">
      <alignment horizontal="left" vertical="center"/>
      <protection/>
    </xf>
    <xf numFmtId="167" fontId="2" fillId="0" borderId="2" xfId="20" applyNumberFormat="1" applyFont="1" applyBorder="1" applyAlignment="1">
      <alignment horizontal="center" vertical="center"/>
      <protection/>
    </xf>
    <xf numFmtId="165" fontId="2" fillId="0" borderId="2" xfId="20" applyNumberFormat="1" applyFont="1" applyBorder="1">
      <alignment/>
      <protection/>
    </xf>
    <xf numFmtId="164" fontId="2" fillId="0" borderId="2" xfId="20" applyFont="1" applyBorder="1" applyAlignment="1">
      <alignment wrapText="1"/>
      <protection/>
    </xf>
    <xf numFmtId="164" fontId="2" fillId="0" borderId="2" xfId="20" applyFont="1" applyBorder="1" applyAlignment="1">
      <alignment horizontal="left" vertical="center" wrapText="1"/>
      <protection/>
    </xf>
    <xf numFmtId="164" fontId="2" fillId="0" borderId="2" xfId="20" applyFont="1" applyBorder="1" applyAlignment="1">
      <alignment vertical="center" wrapText="1"/>
      <protection/>
    </xf>
    <xf numFmtId="164" fontId="2" fillId="0" borderId="2" xfId="20" applyFont="1" applyBorder="1" applyAlignment="1">
      <alignment horizontal="left"/>
      <protection/>
    </xf>
    <xf numFmtId="167" fontId="2" fillId="0" borderId="2" xfId="20" applyNumberFormat="1" applyFont="1" applyBorder="1" applyAlignment="1">
      <alignment horizontal="center"/>
      <protection/>
    </xf>
    <xf numFmtId="164" fontId="2" fillId="0" borderId="2" xfId="20" applyFont="1" applyBorder="1">
      <alignment/>
      <protection/>
    </xf>
    <xf numFmtId="164" fontId="2" fillId="0" borderId="2" xfId="20" applyFont="1" applyBorder="1" applyAlignment="1">
      <alignment horizont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5" fontId="2" fillId="0" borderId="3" xfId="20" applyNumberFormat="1" applyFont="1" applyBorder="1" applyAlignment="1">
      <alignment horizontal="right" vertical="center"/>
      <protection/>
    </xf>
    <xf numFmtId="164" fontId="2" fillId="0" borderId="3" xfId="20" applyFont="1" applyBorder="1" applyAlignment="1">
      <alignment horizontal="left" vertical="center" wrapText="1"/>
      <protection/>
    </xf>
    <xf numFmtId="164" fontId="2" fillId="0" borderId="2" xfId="20" applyFont="1" applyBorder="1" applyAlignment="1">
      <alignment horizontal="center" vertical="center"/>
      <protection/>
    </xf>
    <xf numFmtId="164" fontId="2" fillId="0" borderId="2" xfId="20" applyFont="1" applyBorder="1" applyAlignment="1">
      <alignment horizontal="center"/>
      <protection/>
    </xf>
    <xf numFmtId="164" fontId="2" fillId="0" borderId="3" xfId="20" applyFont="1" applyBorder="1">
      <alignment/>
      <protection/>
    </xf>
    <xf numFmtId="165" fontId="2" fillId="0" borderId="4" xfId="20" applyNumberFormat="1" applyFont="1" applyBorder="1">
      <alignment/>
      <protection/>
    </xf>
    <xf numFmtId="164" fontId="2" fillId="0" borderId="5" xfId="20" applyFont="1" applyBorder="1">
      <alignment/>
      <protection/>
    </xf>
    <xf numFmtId="164" fontId="2" fillId="0" borderId="3" xfId="20" applyFont="1" applyBorder="1" applyAlignment="1">
      <alignment horizontal="left"/>
      <protection/>
    </xf>
    <xf numFmtId="165" fontId="2" fillId="0" borderId="3" xfId="20" applyNumberFormat="1" applyFont="1" applyBorder="1" applyAlignment="1">
      <alignment horizontal="right"/>
      <protection/>
    </xf>
    <xf numFmtId="164" fontId="2" fillId="0" borderId="4" xfId="20" applyFont="1" applyBorder="1">
      <alignment/>
      <protection/>
    </xf>
    <xf numFmtId="164" fontId="2" fillId="0" borderId="0" xfId="20" applyFont="1" applyAlignment="1">
      <alignment horizontal="center" vertical="center"/>
      <protection/>
    </xf>
    <xf numFmtId="165" fontId="2" fillId="0" borderId="2" xfId="20" applyNumberFormat="1" applyFont="1" applyBorder="1" applyAlignment="1">
      <alignment horizontal="right" vertical="center" wrapText="1"/>
      <protection/>
    </xf>
    <xf numFmtId="164" fontId="2" fillId="0" borderId="3" xfId="20" applyFont="1" applyBorder="1" applyAlignment="1">
      <alignment horizontal="center" vertical="center"/>
      <protection/>
    </xf>
    <xf numFmtId="164" fontId="2" fillId="0" borderId="3" xfId="20" applyFont="1" applyBorder="1" applyAlignment="1">
      <alignment horizontal="center" vertical="center" wrapText="1"/>
      <protection/>
    </xf>
    <xf numFmtId="165" fontId="2" fillId="0" borderId="6" xfId="20" applyNumberFormat="1" applyFont="1" applyBorder="1" applyAlignment="1">
      <alignment horizontal="right" vertical="center"/>
      <protection/>
    </xf>
    <xf numFmtId="167" fontId="2" fillId="0" borderId="0" xfId="20" applyNumberFormat="1" applyFont="1" applyAlignment="1">
      <alignment horizontal="center" vertical="center"/>
      <protection/>
    </xf>
    <xf numFmtId="164" fontId="2" fillId="0" borderId="0" xfId="20" applyFont="1" applyAlignment="1">
      <alignment horizontal="center" vertical="center" wrapText="1"/>
      <protection/>
    </xf>
    <xf numFmtId="165" fontId="4" fillId="0" borderId="0" xfId="20" applyNumberFormat="1" applyFont="1" applyAlignment="1">
      <alignment horizontal="right" vertical="center"/>
      <protection/>
    </xf>
    <xf numFmtId="164" fontId="2" fillId="0" borderId="0" xfId="20" applyFont="1" applyAlignment="1">
      <alignment horizontal="left" vertical="center" wrapText="1"/>
      <protection/>
    </xf>
    <xf numFmtId="164" fontId="4" fillId="0" borderId="7" xfId="20" applyFont="1" applyBorder="1" applyAlignment="1">
      <alignment horizontal="center" vertical="center" wrapText="1"/>
      <protection/>
    </xf>
    <xf numFmtId="165" fontId="4" fillId="0" borderId="8" xfId="20" applyNumberFormat="1" applyFont="1" applyBorder="1" applyAlignment="1">
      <alignment horizontal="center" vertical="center"/>
      <protection/>
    </xf>
    <xf numFmtId="165" fontId="4" fillId="0" borderId="0" xfId="20" applyNumberFormat="1" applyFont="1" applyAlignment="1">
      <alignment horizontal="center" vertical="center"/>
      <protection/>
    </xf>
    <xf numFmtId="165" fontId="2" fillId="0" borderId="0" xfId="20" applyNumberFormat="1" applyFont="1" applyAlignment="1">
      <alignment horizontal="right" vertical="center"/>
      <protection/>
    </xf>
    <xf numFmtId="165" fontId="4" fillId="2" borderId="2" xfId="20" applyNumberFormat="1" applyFont="1" applyFill="1" applyBorder="1" applyAlignment="1">
      <alignment horizontal="right"/>
      <protection/>
    </xf>
    <xf numFmtId="164" fontId="4" fillId="2" borderId="2" xfId="20" applyFont="1" applyFill="1" applyBorder="1" applyAlignment="1">
      <alignment horizontal="left" wrapText="1"/>
      <protection/>
    </xf>
    <xf numFmtId="167" fontId="2" fillId="0" borderId="2" xfId="20" applyNumberFormat="1" applyFont="1" applyBorder="1" applyAlignment="1">
      <alignment horizontal="left" vertical="center" wrapText="1"/>
      <protection/>
    </xf>
    <xf numFmtId="167" fontId="2" fillId="0" borderId="2" xfId="20" applyNumberFormat="1" applyFont="1" applyBorder="1" applyAlignment="1">
      <alignment horizontal="center" vertical="center" wrapText="1"/>
      <protection/>
    </xf>
    <xf numFmtId="165" fontId="2" fillId="0" borderId="3" xfId="20" applyNumberFormat="1" applyFont="1" applyBorder="1">
      <alignment/>
      <protection/>
    </xf>
    <xf numFmtId="167" fontId="2" fillId="0" borderId="0" xfId="20" applyNumberFormat="1" applyFont="1">
      <alignment/>
      <protection/>
    </xf>
    <xf numFmtId="164" fontId="2" fillId="0" borderId="0" xfId="20" applyFont="1" applyAlignment="1">
      <alignment horizontal="left"/>
      <protection/>
    </xf>
    <xf numFmtId="165" fontId="2" fillId="0" borderId="0" xfId="20" applyNumberFormat="1" applyFont="1" applyAlignment="1">
      <alignment horizontal="left"/>
      <protection/>
    </xf>
    <xf numFmtId="164" fontId="4" fillId="0" borderId="7" xfId="20" applyFont="1" applyBorder="1" applyAlignment="1">
      <alignment horizontal="left"/>
      <protection/>
    </xf>
    <xf numFmtId="165" fontId="4" fillId="0" borderId="8" xfId="20" applyNumberFormat="1" applyFont="1" applyBorder="1">
      <alignment/>
      <protection/>
    </xf>
    <xf numFmtId="164" fontId="4" fillId="3" borderId="1" xfId="20" applyFont="1" applyFill="1" applyBorder="1" applyAlignment="1">
      <alignment horizontal="left" wrapText="1"/>
      <protection/>
    </xf>
    <xf numFmtId="165" fontId="4" fillId="3" borderId="8" xfId="20" applyNumberFormat="1" applyFont="1" applyFill="1" applyBorder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Alignment="1">
      <alignment horizontal="center" wrapText="1"/>
      <protection/>
    </xf>
    <xf numFmtId="164" fontId="4" fillId="2" borderId="3" xfId="20" applyFont="1" applyFill="1" applyBorder="1" applyAlignment="1">
      <alignment horizontal="center"/>
      <protection/>
    </xf>
    <xf numFmtId="168" fontId="2" fillId="0" borderId="2" xfId="20" applyNumberFormat="1" applyFont="1" applyBorder="1" applyAlignment="1">
      <alignment horizontal="center" vertical="center"/>
      <protection/>
    </xf>
    <xf numFmtId="164" fontId="2" fillId="0" borderId="4" xfId="20" applyFont="1" applyBorder="1" applyAlignment="1">
      <alignment horizontal="left" vertical="center"/>
      <protection/>
    </xf>
    <xf numFmtId="164" fontId="2" fillId="0" borderId="9" xfId="20" applyFont="1" applyBorder="1" applyAlignment="1">
      <alignment horizontal="left" vertical="center" wrapText="1"/>
      <protection/>
    </xf>
    <xf numFmtId="164" fontId="2" fillId="0" borderId="10" xfId="20" applyFont="1" applyBorder="1" applyAlignment="1">
      <alignment horizontal="left" vertical="center" wrapText="1"/>
      <protection/>
    </xf>
    <xf numFmtId="169" fontId="2" fillId="0" borderId="2" xfId="20" applyNumberFormat="1" applyFont="1" applyBorder="1" applyAlignment="1">
      <alignment horizontal="left" vertical="center"/>
      <protection/>
    </xf>
    <xf numFmtId="164" fontId="2" fillId="0" borderId="10" xfId="20" applyFont="1" applyBorder="1" applyAlignment="1">
      <alignment horizontal="left" vertical="center"/>
      <protection/>
    </xf>
    <xf numFmtId="164" fontId="2" fillId="0" borderId="3" xfId="20" applyFont="1" applyBorder="1" applyAlignment="1">
      <alignment horizontal="center"/>
      <protection/>
    </xf>
    <xf numFmtId="167" fontId="2" fillId="0" borderId="3" xfId="20" applyNumberFormat="1" applyFont="1" applyBorder="1" applyAlignment="1">
      <alignment horizontal="center"/>
      <protection/>
    </xf>
    <xf numFmtId="164" fontId="2" fillId="0" borderId="3" xfId="20" applyFont="1" applyBorder="1" applyAlignment="1">
      <alignment horizontal="center" wrapText="1"/>
      <protection/>
    </xf>
    <xf numFmtId="164" fontId="2" fillId="0" borderId="11" xfId="20" applyFont="1" applyBorder="1">
      <alignment/>
      <protection/>
    </xf>
    <xf numFmtId="164" fontId="2" fillId="0" borderId="9" xfId="20" applyFont="1" applyBorder="1" applyAlignment="1">
      <alignment horizontal="center" vertical="center"/>
      <protection/>
    </xf>
    <xf numFmtId="165" fontId="2" fillId="0" borderId="10" xfId="20" applyNumberFormat="1" applyFont="1" applyBorder="1">
      <alignment/>
      <protection/>
    </xf>
    <xf numFmtId="165" fontId="2" fillId="0" borderId="9" xfId="20" applyNumberFormat="1" applyFont="1" applyBorder="1">
      <alignment/>
      <protection/>
    </xf>
    <xf numFmtId="164" fontId="4" fillId="0" borderId="7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26"/>
  <sheetViews>
    <sheetView showGridLines="0" tabSelected="1" workbookViewId="0" topLeftCell="A1">
      <selection activeCell="A1" sqref="A1"/>
    </sheetView>
  </sheetViews>
  <sheetFormatPr defaultColWidth="17.140625" defaultRowHeight="15" customHeight="1"/>
  <cols>
    <col min="1" max="1" width="3.57421875" style="1" customWidth="1"/>
    <col min="2" max="2" width="10.7109375" style="1" customWidth="1"/>
    <col min="3" max="3" width="11.8515625" style="1" customWidth="1"/>
    <col min="4" max="4" width="10.57421875" style="1" customWidth="1"/>
    <col min="5" max="5" width="25.7109375" style="1" customWidth="1"/>
    <col min="6" max="6" width="12.28125" style="1" customWidth="1"/>
    <col min="7" max="7" width="29.57421875" style="1" customWidth="1"/>
    <col min="8" max="8" width="21.28125" style="1" customWidth="1"/>
    <col min="9" max="9" width="12.28125" style="1" customWidth="1"/>
    <col min="10" max="19" width="9.140625" style="1" customWidth="1"/>
    <col min="20" max="26" width="10.00390625" style="1" customWidth="1"/>
    <col min="27" max="16384" width="17.28125" style="1" customWidth="1"/>
  </cols>
  <sheetData>
    <row r="1" spans="1:26" ht="21.7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9.75" customHeight="1">
      <c r="A2" s="2"/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>
      <c r="A3" s="2"/>
      <c r="B3" s="3" t="s">
        <v>1</v>
      </c>
      <c r="C3" s="3"/>
      <c r="D3" s="3"/>
      <c r="E3" s="4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/>
      <c r="B4" s="5"/>
      <c r="C4" s="5"/>
      <c r="D4" s="5"/>
      <c r="E4" s="2"/>
      <c r="F4" s="2"/>
      <c r="G4" s="6"/>
      <c r="H4" s="7"/>
      <c r="I4" s="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"/>
      <c r="B5" s="9" t="s">
        <v>2</v>
      </c>
      <c r="C5" s="10" t="s">
        <v>3</v>
      </c>
      <c r="D5" s="10" t="s">
        <v>4</v>
      </c>
      <c r="E5" s="9" t="s">
        <v>5</v>
      </c>
      <c r="F5" s="9" t="s">
        <v>6</v>
      </c>
      <c r="G5" s="11" t="s">
        <v>7</v>
      </c>
      <c r="H5" s="11" t="s">
        <v>8</v>
      </c>
      <c r="I5" s="12" t="s">
        <v>9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>
      <c r="A6" s="2"/>
      <c r="B6" s="13" t="s">
        <v>10</v>
      </c>
      <c r="C6" s="14">
        <v>42026</v>
      </c>
      <c r="D6" s="14" t="s">
        <v>11</v>
      </c>
      <c r="E6" s="13" t="s">
        <v>12</v>
      </c>
      <c r="F6" s="15">
        <v>668</v>
      </c>
      <c r="G6" s="13" t="s">
        <v>13</v>
      </c>
      <c r="H6" s="16" t="s">
        <v>14</v>
      </c>
      <c r="I6" s="17">
        <v>668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"/>
      <c r="B7" s="18" t="s">
        <v>15</v>
      </c>
      <c r="C7" s="19">
        <v>42060</v>
      </c>
      <c r="D7" s="19" t="s">
        <v>11</v>
      </c>
      <c r="E7" s="18" t="s">
        <v>16</v>
      </c>
      <c r="F7" s="20">
        <v>3500</v>
      </c>
      <c r="G7" s="21" t="s">
        <v>17</v>
      </c>
      <c r="H7" s="22" t="s">
        <v>18</v>
      </c>
      <c r="I7" s="17">
        <v>19556.15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"/>
      <c r="B8" s="18"/>
      <c r="C8" s="18"/>
      <c r="D8" s="18"/>
      <c r="E8" s="18"/>
      <c r="F8" s="15">
        <v>16056.15</v>
      </c>
      <c r="G8" s="21" t="s">
        <v>19</v>
      </c>
      <c r="H8" s="22"/>
      <c r="I8" s="2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>
      <c r="A9" s="2"/>
      <c r="B9" s="13" t="s">
        <v>20</v>
      </c>
      <c r="C9" s="14">
        <v>42062</v>
      </c>
      <c r="D9" s="14" t="s">
        <v>11</v>
      </c>
      <c r="E9" s="13" t="s">
        <v>16</v>
      </c>
      <c r="F9" s="15">
        <v>24982.46</v>
      </c>
      <c r="G9" s="23" t="s">
        <v>19</v>
      </c>
      <c r="H9" s="16" t="s">
        <v>21</v>
      </c>
      <c r="I9" s="15">
        <v>24982.46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>
      <c r="A10" s="2"/>
      <c r="B10" s="13" t="s">
        <v>22</v>
      </c>
      <c r="C10" s="14">
        <v>42065</v>
      </c>
      <c r="D10" s="14" t="s">
        <v>11</v>
      </c>
      <c r="E10" s="13" t="s">
        <v>23</v>
      </c>
      <c r="F10" s="15">
        <v>20000</v>
      </c>
      <c r="G10" s="23" t="s">
        <v>24</v>
      </c>
      <c r="H10" s="16" t="s">
        <v>25</v>
      </c>
      <c r="I10" s="15">
        <v>20000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>
      <c r="A11" s="2"/>
      <c r="B11" s="13" t="s">
        <v>26</v>
      </c>
      <c r="C11" s="14">
        <v>42067</v>
      </c>
      <c r="D11" s="14" t="s">
        <v>11</v>
      </c>
      <c r="E11" s="13" t="s">
        <v>16</v>
      </c>
      <c r="F11" s="15">
        <v>24890.55</v>
      </c>
      <c r="G11" s="23" t="s">
        <v>19</v>
      </c>
      <c r="H11" s="16" t="s">
        <v>21</v>
      </c>
      <c r="I11" s="15">
        <v>24890.55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>
      <c r="A12" s="2"/>
      <c r="B12" s="18" t="s">
        <v>27</v>
      </c>
      <c r="C12" s="19">
        <v>42074</v>
      </c>
      <c r="D12" s="19" t="s">
        <v>11</v>
      </c>
      <c r="E12" s="18" t="s">
        <v>28</v>
      </c>
      <c r="F12" s="17">
        <v>5989.5</v>
      </c>
      <c r="G12" s="22" t="s">
        <v>29</v>
      </c>
      <c r="H12" s="22" t="s">
        <v>30</v>
      </c>
      <c r="I12" s="17">
        <v>5989.5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4" t="s">
        <v>31</v>
      </c>
      <c r="C13" s="25">
        <v>42087</v>
      </c>
      <c r="D13" s="25" t="s">
        <v>32</v>
      </c>
      <c r="E13" s="26" t="s">
        <v>33</v>
      </c>
      <c r="F13" s="20">
        <v>46164.98</v>
      </c>
      <c r="G13" s="27" t="s">
        <v>34</v>
      </c>
      <c r="H13" s="16" t="s">
        <v>35</v>
      </c>
      <c r="I13" s="20">
        <v>46164.98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>
      <c r="A14" s="2"/>
      <c r="B14" s="18" t="s">
        <v>36</v>
      </c>
      <c r="C14" s="19">
        <v>42087</v>
      </c>
      <c r="D14" s="19" t="s">
        <v>32</v>
      </c>
      <c r="E14" s="18" t="s">
        <v>33</v>
      </c>
      <c r="F14" s="17">
        <v>4000</v>
      </c>
      <c r="G14" s="28" t="s">
        <v>34</v>
      </c>
      <c r="H14" s="22" t="s">
        <v>37</v>
      </c>
      <c r="I14" s="17">
        <v>4000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24" t="s">
        <v>38</v>
      </c>
      <c r="C15" s="25">
        <v>42088</v>
      </c>
      <c r="D15" s="25" t="s">
        <v>11</v>
      </c>
      <c r="E15" s="26" t="s">
        <v>39</v>
      </c>
      <c r="F15" s="20">
        <v>2500</v>
      </c>
      <c r="G15" s="21" t="s">
        <v>40</v>
      </c>
      <c r="H15" s="16" t="s">
        <v>41</v>
      </c>
      <c r="I15" s="20">
        <v>2500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>
      <c r="A16" s="2"/>
      <c r="B16" s="18" t="s">
        <v>42</v>
      </c>
      <c r="C16" s="19">
        <v>42095</v>
      </c>
      <c r="D16" s="19" t="s">
        <v>11</v>
      </c>
      <c r="E16" s="18" t="s">
        <v>43</v>
      </c>
      <c r="F16" s="17">
        <v>3600</v>
      </c>
      <c r="G16" s="22" t="s">
        <v>44</v>
      </c>
      <c r="H16" s="22" t="s">
        <v>30</v>
      </c>
      <c r="I16" s="17">
        <v>3600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>
      <c r="A17" s="2"/>
      <c r="B17" s="18" t="s">
        <v>45</v>
      </c>
      <c r="C17" s="19">
        <v>42101</v>
      </c>
      <c r="D17" s="19" t="s">
        <v>11</v>
      </c>
      <c r="E17" s="18" t="s">
        <v>16</v>
      </c>
      <c r="F17" s="17">
        <v>5204.56</v>
      </c>
      <c r="G17" s="22" t="s">
        <v>19</v>
      </c>
      <c r="H17" s="22" t="s">
        <v>21</v>
      </c>
      <c r="I17" s="17">
        <v>5204.56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>
      <c r="A18" s="2"/>
      <c r="B18" s="18" t="s">
        <v>46</v>
      </c>
      <c r="C18" s="19">
        <v>42107</v>
      </c>
      <c r="D18" s="19" t="s">
        <v>11</v>
      </c>
      <c r="E18" s="18" t="s">
        <v>16</v>
      </c>
      <c r="F18" s="17">
        <v>12803.63</v>
      </c>
      <c r="G18" s="22" t="s">
        <v>47</v>
      </c>
      <c r="H18" s="22" t="s">
        <v>48</v>
      </c>
      <c r="I18" s="17">
        <v>12803.63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4" t="s">
        <v>49</v>
      </c>
      <c r="C19" s="25">
        <v>42115</v>
      </c>
      <c r="D19" s="25" t="s">
        <v>11</v>
      </c>
      <c r="E19" s="26" t="s">
        <v>50</v>
      </c>
      <c r="F19" s="20">
        <v>6756.08</v>
      </c>
      <c r="G19" s="21" t="s">
        <v>51</v>
      </c>
      <c r="H19" s="16" t="s">
        <v>52</v>
      </c>
      <c r="I19" s="20">
        <v>6756.08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>
      <c r="A20" s="2"/>
      <c r="B20" s="18" t="s">
        <v>53</v>
      </c>
      <c r="C20" s="19">
        <v>42124</v>
      </c>
      <c r="D20" s="19" t="s">
        <v>11</v>
      </c>
      <c r="E20" s="18" t="s">
        <v>33</v>
      </c>
      <c r="F20" s="17">
        <v>6000</v>
      </c>
      <c r="G20" s="22" t="s">
        <v>54</v>
      </c>
      <c r="H20" s="22" t="s">
        <v>55</v>
      </c>
      <c r="I20" s="17">
        <v>6000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18" t="s">
        <v>56</v>
      </c>
      <c r="C21" s="19">
        <v>42124</v>
      </c>
      <c r="D21" s="19" t="s">
        <v>11</v>
      </c>
      <c r="E21" s="18" t="s">
        <v>57</v>
      </c>
      <c r="F21" s="17">
        <v>4875</v>
      </c>
      <c r="G21" s="22" t="s">
        <v>58</v>
      </c>
      <c r="H21" s="22" t="s">
        <v>59</v>
      </c>
      <c r="I21" s="17">
        <v>4875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18" t="s">
        <v>60</v>
      </c>
      <c r="C22" s="19">
        <v>42129</v>
      </c>
      <c r="D22" s="19" t="s">
        <v>11</v>
      </c>
      <c r="E22" s="18" t="s">
        <v>61</v>
      </c>
      <c r="F22" s="17">
        <v>90000</v>
      </c>
      <c r="G22" s="22" t="s">
        <v>47</v>
      </c>
      <c r="H22" s="22" t="s">
        <v>62</v>
      </c>
      <c r="I22" s="17">
        <v>90000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18" t="s">
        <v>63</v>
      </c>
      <c r="C23" s="19">
        <v>42129</v>
      </c>
      <c r="D23" s="19" t="s">
        <v>11</v>
      </c>
      <c r="E23" s="18" t="s">
        <v>16</v>
      </c>
      <c r="F23" s="17">
        <v>17812.57</v>
      </c>
      <c r="G23" s="22" t="s">
        <v>47</v>
      </c>
      <c r="H23" s="22" t="s">
        <v>64</v>
      </c>
      <c r="I23" s="17">
        <v>17812.57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18" t="s">
        <v>65</v>
      </c>
      <c r="C24" s="19">
        <v>42130</v>
      </c>
      <c r="D24" s="19" t="s">
        <v>11</v>
      </c>
      <c r="E24" s="18" t="s">
        <v>16</v>
      </c>
      <c r="F24" s="17">
        <v>10861.38</v>
      </c>
      <c r="G24" s="22" t="s">
        <v>47</v>
      </c>
      <c r="H24" s="22" t="s">
        <v>64</v>
      </c>
      <c r="I24" s="17">
        <v>10861.38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>
      <c r="A25" s="2"/>
      <c r="B25" s="18" t="s">
        <v>66</v>
      </c>
      <c r="C25" s="19">
        <v>42135</v>
      </c>
      <c r="D25" s="19" t="s">
        <v>11</v>
      </c>
      <c r="E25" s="18" t="s">
        <v>50</v>
      </c>
      <c r="F25" s="17">
        <v>21800</v>
      </c>
      <c r="G25" s="22" t="s">
        <v>40</v>
      </c>
      <c r="H25" s="22" t="s">
        <v>67</v>
      </c>
      <c r="I25" s="17">
        <v>21800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>
      <c r="A26" s="2"/>
      <c r="B26" s="18" t="s">
        <v>68</v>
      </c>
      <c r="C26" s="19">
        <v>42142</v>
      </c>
      <c r="D26" s="19" t="s">
        <v>11</v>
      </c>
      <c r="E26" s="18" t="s">
        <v>39</v>
      </c>
      <c r="F26" s="17">
        <v>2903.78</v>
      </c>
      <c r="G26" s="22" t="s">
        <v>41</v>
      </c>
      <c r="H26" s="22" t="s">
        <v>69</v>
      </c>
      <c r="I26" s="17">
        <v>2903.78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>
      <c r="A27" s="2"/>
      <c r="B27" s="18" t="s">
        <v>70</v>
      </c>
      <c r="C27" s="19">
        <v>42149</v>
      </c>
      <c r="D27" s="19" t="s">
        <v>32</v>
      </c>
      <c r="E27" s="18" t="s">
        <v>71</v>
      </c>
      <c r="F27" s="17">
        <v>2604.79</v>
      </c>
      <c r="G27" s="28" t="s">
        <v>34</v>
      </c>
      <c r="H27" s="22" t="s">
        <v>72</v>
      </c>
      <c r="I27" s="17">
        <v>2604.79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4" t="s">
        <v>73</v>
      </c>
      <c r="C28" s="25">
        <v>42212</v>
      </c>
      <c r="D28" s="25" t="s">
        <v>11</v>
      </c>
      <c r="E28" s="26" t="s">
        <v>74</v>
      </c>
      <c r="F28" s="20">
        <v>4000</v>
      </c>
      <c r="G28" s="21" t="s">
        <v>75</v>
      </c>
      <c r="H28" s="16" t="s">
        <v>76</v>
      </c>
      <c r="I28" s="20">
        <v>4000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18" t="s">
        <v>77</v>
      </c>
      <c r="C29" s="19">
        <v>42214</v>
      </c>
      <c r="D29" s="19" t="s">
        <v>11</v>
      </c>
      <c r="E29" s="18" t="s">
        <v>23</v>
      </c>
      <c r="F29" s="17">
        <v>15368</v>
      </c>
      <c r="G29" s="22" t="s">
        <v>24</v>
      </c>
      <c r="H29" s="22" t="s">
        <v>78</v>
      </c>
      <c r="I29" s="17">
        <v>15368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13" t="s">
        <v>79</v>
      </c>
      <c r="C30" s="14">
        <v>42249</v>
      </c>
      <c r="D30" s="14" t="s">
        <v>11</v>
      </c>
      <c r="E30" s="13" t="s">
        <v>80</v>
      </c>
      <c r="F30" s="29">
        <v>3600</v>
      </c>
      <c r="G30" s="30" t="s">
        <v>81</v>
      </c>
      <c r="H30" s="30" t="s">
        <v>82</v>
      </c>
      <c r="I30" s="29">
        <v>3600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31" t="s">
        <v>83</v>
      </c>
      <c r="C31" s="19">
        <v>42297</v>
      </c>
      <c r="D31" s="19" t="s">
        <v>11</v>
      </c>
      <c r="E31" s="18" t="s">
        <v>84</v>
      </c>
      <c r="F31" s="17">
        <v>40000</v>
      </c>
      <c r="G31" s="22" t="s">
        <v>85</v>
      </c>
      <c r="H31" s="22" t="s">
        <v>86</v>
      </c>
      <c r="I31" s="17">
        <v>35560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31"/>
      <c r="C32" s="31"/>
      <c r="D32" s="31"/>
      <c r="E32" s="31"/>
      <c r="F32" s="31"/>
      <c r="G32" s="31"/>
      <c r="H32" s="22" t="s">
        <v>82</v>
      </c>
      <c r="I32" s="17">
        <v>4440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31" t="s">
        <v>87</v>
      </c>
      <c r="C33" s="19">
        <v>42298</v>
      </c>
      <c r="D33" s="19" t="s">
        <v>11</v>
      </c>
      <c r="E33" s="18" t="s">
        <v>84</v>
      </c>
      <c r="F33" s="17">
        <v>2780</v>
      </c>
      <c r="G33" s="22" t="s">
        <v>88</v>
      </c>
      <c r="H33" s="22" t="s">
        <v>86</v>
      </c>
      <c r="I33" s="17">
        <v>21780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31"/>
      <c r="C34" s="31"/>
      <c r="D34" s="31"/>
      <c r="E34" s="31"/>
      <c r="F34" s="17">
        <v>9000</v>
      </c>
      <c r="G34" s="22" t="s">
        <v>89</v>
      </c>
      <c r="H34" s="22"/>
      <c r="I34" s="2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31"/>
      <c r="C35" s="31"/>
      <c r="D35" s="31"/>
      <c r="E35" s="31"/>
      <c r="F35" s="17">
        <v>10000</v>
      </c>
      <c r="G35" s="22" t="s">
        <v>90</v>
      </c>
      <c r="H35" s="22"/>
      <c r="I35" s="2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31"/>
      <c r="C36" s="31"/>
      <c r="D36" s="31"/>
      <c r="E36" s="31"/>
      <c r="F36" s="17">
        <v>9000</v>
      </c>
      <c r="G36" s="22" t="s">
        <v>91</v>
      </c>
      <c r="H36" s="22" t="s">
        <v>82</v>
      </c>
      <c r="I36" s="17">
        <v>9000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31" t="s">
        <v>92</v>
      </c>
      <c r="C37" s="19">
        <v>42298</v>
      </c>
      <c r="D37" s="19" t="s">
        <v>11</v>
      </c>
      <c r="E37" s="31" t="s">
        <v>93</v>
      </c>
      <c r="F37" s="17">
        <v>10000</v>
      </c>
      <c r="G37" s="22" t="s">
        <v>94</v>
      </c>
      <c r="H37" s="22" t="s">
        <v>95</v>
      </c>
      <c r="I37" s="17">
        <v>16000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31"/>
      <c r="C38" s="31"/>
      <c r="D38" s="31"/>
      <c r="E38" s="31"/>
      <c r="F38" s="17">
        <v>6000</v>
      </c>
      <c r="G38" s="22" t="s">
        <v>96</v>
      </c>
      <c r="H38" s="22"/>
      <c r="I38" s="2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31" t="s">
        <v>97</v>
      </c>
      <c r="C39" s="19">
        <v>42311</v>
      </c>
      <c r="D39" s="28" t="s">
        <v>11</v>
      </c>
      <c r="E39" s="18" t="s">
        <v>74</v>
      </c>
      <c r="F39" s="17">
        <v>55000</v>
      </c>
      <c r="G39" s="28" t="s">
        <v>98</v>
      </c>
      <c r="H39" s="26" t="s">
        <v>99</v>
      </c>
      <c r="I39" s="20">
        <v>52000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31"/>
      <c r="C40" s="31"/>
      <c r="D40" s="31"/>
      <c r="E40" s="31"/>
      <c r="F40" s="31"/>
      <c r="G40" s="31"/>
      <c r="H40" s="26" t="s">
        <v>100</v>
      </c>
      <c r="I40" s="20">
        <v>3000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32" t="s">
        <v>101</v>
      </c>
      <c r="C41" s="25">
        <v>42320</v>
      </c>
      <c r="D41" s="27" t="s">
        <v>11</v>
      </c>
      <c r="E41" s="26" t="s">
        <v>12</v>
      </c>
      <c r="F41" s="20">
        <v>398.19</v>
      </c>
      <c r="G41" s="26" t="s">
        <v>13</v>
      </c>
      <c r="H41" s="26" t="s">
        <v>102</v>
      </c>
      <c r="I41" s="20">
        <v>398.19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32" t="s">
        <v>103</v>
      </c>
      <c r="C42" s="25">
        <v>42320</v>
      </c>
      <c r="D42" s="27" t="s">
        <v>11</v>
      </c>
      <c r="E42" s="26" t="s">
        <v>12</v>
      </c>
      <c r="F42" s="20">
        <v>50000</v>
      </c>
      <c r="G42" s="33" t="s">
        <v>41</v>
      </c>
      <c r="H42" s="26" t="s">
        <v>104</v>
      </c>
      <c r="I42" s="20">
        <v>50000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32" t="s">
        <v>105</v>
      </c>
      <c r="C43" s="25">
        <v>42321</v>
      </c>
      <c r="D43" s="27" t="s">
        <v>11</v>
      </c>
      <c r="E43" s="26" t="s">
        <v>80</v>
      </c>
      <c r="F43" s="34">
        <v>9500</v>
      </c>
      <c r="G43" s="26" t="s">
        <v>106</v>
      </c>
      <c r="H43" s="2" t="s">
        <v>107</v>
      </c>
      <c r="I43" s="20">
        <v>9500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32" t="s">
        <v>108</v>
      </c>
      <c r="C44" s="25">
        <v>42321</v>
      </c>
      <c r="D44" s="27" t="s">
        <v>11</v>
      </c>
      <c r="E44" s="26" t="s">
        <v>16</v>
      </c>
      <c r="F44" s="20">
        <v>11673.05</v>
      </c>
      <c r="G44" s="35" t="s">
        <v>109</v>
      </c>
      <c r="H44" s="26" t="s">
        <v>21</v>
      </c>
      <c r="I44" s="20">
        <v>11673.05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31" t="s">
        <v>110</v>
      </c>
      <c r="C45" s="19">
        <v>42335</v>
      </c>
      <c r="D45" s="28" t="s">
        <v>11</v>
      </c>
      <c r="E45" s="18" t="s">
        <v>39</v>
      </c>
      <c r="F45" s="20">
        <v>39306</v>
      </c>
      <c r="G45" s="26" t="s">
        <v>41</v>
      </c>
      <c r="H45" s="36" t="s">
        <v>111</v>
      </c>
      <c r="I45" s="37">
        <v>21780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31"/>
      <c r="C46" s="31"/>
      <c r="D46" s="31"/>
      <c r="E46" s="31"/>
      <c r="F46" s="20">
        <v>7000</v>
      </c>
      <c r="G46" s="38" t="s">
        <v>112</v>
      </c>
      <c r="H46" s="18" t="s">
        <v>113</v>
      </c>
      <c r="I46" s="17">
        <v>21780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31"/>
      <c r="C47" s="31"/>
      <c r="D47" s="31"/>
      <c r="E47" s="31"/>
      <c r="F47" s="20">
        <v>4950</v>
      </c>
      <c r="G47" s="38" t="s">
        <v>51</v>
      </c>
      <c r="H47" s="18"/>
      <c r="I47" s="1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31"/>
      <c r="C48" s="31"/>
      <c r="D48" s="31"/>
      <c r="E48" s="31"/>
      <c r="F48" s="20">
        <v>2950</v>
      </c>
      <c r="G48" s="38" t="s">
        <v>13</v>
      </c>
      <c r="H48" s="18"/>
      <c r="I48" s="1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31"/>
      <c r="C49" s="31"/>
      <c r="D49" s="31"/>
      <c r="E49" s="31"/>
      <c r="F49" s="20">
        <v>3000</v>
      </c>
      <c r="G49" s="26" t="s">
        <v>114</v>
      </c>
      <c r="H49" s="22" t="s">
        <v>104</v>
      </c>
      <c r="I49" s="17">
        <v>21780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31"/>
      <c r="C50" s="31"/>
      <c r="D50" s="31"/>
      <c r="E50" s="31"/>
      <c r="F50" s="20">
        <v>1600</v>
      </c>
      <c r="G50" s="26" t="s">
        <v>115</v>
      </c>
      <c r="H50" s="22"/>
      <c r="I50" s="2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31"/>
      <c r="C51" s="31"/>
      <c r="D51" s="31"/>
      <c r="E51" s="31"/>
      <c r="F51" s="20">
        <v>6534</v>
      </c>
      <c r="G51" s="26" t="s">
        <v>41</v>
      </c>
      <c r="H51" s="22"/>
      <c r="I51" s="2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32" t="s">
        <v>116</v>
      </c>
      <c r="C52" s="25">
        <v>42342</v>
      </c>
      <c r="D52" s="27" t="s">
        <v>11</v>
      </c>
      <c r="E52" s="26" t="s">
        <v>117</v>
      </c>
      <c r="F52" s="20">
        <v>25040</v>
      </c>
      <c r="G52" s="26" t="s">
        <v>118</v>
      </c>
      <c r="H52" s="26" t="s">
        <v>119</v>
      </c>
      <c r="I52" s="20">
        <v>25040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32" t="s">
        <v>120</v>
      </c>
      <c r="C53" s="25">
        <v>42348</v>
      </c>
      <c r="D53" s="27" t="s">
        <v>11</v>
      </c>
      <c r="E53" s="26" t="s">
        <v>16</v>
      </c>
      <c r="F53" s="20">
        <v>10000</v>
      </c>
      <c r="G53" s="26" t="s">
        <v>19</v>
      </c>
      <c r="H53" s="26" t="s">
        <v>121</v>
      </c>
      <c r="I53" s="20">
        <v>10000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32" t="s">
        <v>122</v>
      </c>
      <c r="C54" s="25">
        <v>42348</v>
      </c>
      <c r="D54" s="27" t="s">
        <v>11</v>
      </c>
      <c r="E54" s="26" t="s">
        <v>23</v>
      </c>
      <c r="F54" s="20">
        <v>32000</v>
      </c>
      <c r="G54" s="26" t="s">
        <v>123</v>
      </c>
      <c r="H54" s="26" t="s">
        <v>124</v>
      </c>
      <c r="I54" s="20">
        <v>32000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 customHeight="1">
      <c r="A55" s="2"/>
      <c r="B55" s="31" t="s">
        <v>125</v>
      </c>
      <c r="C55" s="19">
        <v>42348</v>
      </c>
      <c r="D55" s="28" t="s">
        <v>11</v>
      </c>
      <c r="E55" s="18" t="s">
        <v>126</v>
      </c>
      <c r="F55" s="17">
        <v>22000</v>
      </c>
      <c r="G55" s="22" t="s">
        <v>127</v>
      </c>
      <c r="H55" s="31" t="s">
        <v>128</v>
      </c>
      <c r="I55" s="17">
        <v>22000</v>
      </c>
      <c r="J55" s="3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32" t="s">
        <v>129</v>
      </c>
      <c r="C56" s="25">
        <v>42356</v>
      </c>
      <c r="D56" s="27" t="s">
        <v>32</v>
      </c>
      <c r="E56" s="26" t="s">
        <v>130</v>
      </c>
      <c r="F56" s="20">
        <v>15000</v>
      </c>
      <c r="G56" s="32" t="s">
        <v>34</v>
      </c>
      <c r="H56" s="24" t="s">
        <v>131</v>
      </c>
      <c r="I56" s="20">
        <v>15000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31" t="s">
        <v>132</v>
      </c>
      <c r="C57" s="19">
        <v>42359</v>
      </c>
      <c r="D57" s="28" t="s">
        <v>11</v>
      </c>
      <c r="E57" s="18" t="s">
        <v>133</v>
      </c>
      <c r="F57" s="20">
        <v>95355.5</v>
      </c>
      <c r="G57" s="24" t="s">
        <v>128</v>
      </c>
      <c r="H57" s="22" t="s">
        <v>134</v>
      </c>
      <c r="I57" s="40">
        <v>117355.5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31"/>
      <c r="C58" s="31"/>
      <c r="D58" s="31"/>
      <c r="E58" s="31"/>
      <c r="F58" s="20">
        <v>22000</v>
      </c>
      <c r="G58" s="24" t="s">
        <v>30</v>
      </c>
      <c r="H58" s="22"/>
      <c r="I58" s="2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customHeight="1">
      <c r="A59" s="2"/>
      <c r="B59" s="31" t="s">
        <v>135</v>
      </c>
      <c r="C59" s="19">
        <v>42360</v>
      </c>
      <c r="D59" s="28" t="s">
        <v>11</v>
      </c>
      <c r="E59" s="18" t="s">
        <v>71</v>
      </c>
      <c r="F59" s="17">
        <v>5000</v>
      </c>
      <c r="G59" s="22" t="s">
        <v>136</v>
      </c>
      <c r="H59" s="30" t="s">
        <v>137</v>
      </c>
      <c r="I59" s="40">
        <v>10500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31"/>
      <c r="C60" s="31"/>
      <c r="D60" s="31"/>
      <c r="E60" s="31"/>
      <c r="F60" s="20">
        <v>5500</v>
      </c>
      <c r="G60" s="22" t="s">
        <v>138</v>
      </c>
      <c r="H60" s="30"/>
      <c r="I60" s="40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>
      <c r="A61" s="2"/>
      <c r="B61" s="31" t="s">
        <v>139</v>
      </c>
      <c r="C61" s="19">
        <v>42360</v>
      </c>
      <c r="D61" s="28" t="s">
        <v>32</v>
      </c>
      <c r="E61" s="18" t="s">
        <v>71</v>
      </c>
      <c r="F61" s="17">
        <v>3142.5</v>
      </c>
      <c r="G61" s="31" t="s">
        <v>34</v>
      </c>
      <c r="H61" s="22" t="s">
        <v>72</v>
      </c>
      <c r="I61" s="17">
        <v>3142.5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31" t="s">
        <v>140</v>
      </c>
      <c r="C62" s="19">
        <v>42360</v>
      </c>
      <c r="D62" s="28" t="s">
        <v>11</v>
      </c>
      <c r="E62" s="18" t="s">
        <v>71</v>
      </c>
      <c r="F62" s="20">
        <v>1990</v>
      </c>
      <c r="G62" s="24" t="s">
        <v>141</v>
      </c>
      <c r="H62" s="30" t="s">
        <v>137</v>
      </c>
      <c r="I62" s="40">
        <v>4290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31"/>
      <c r="C63" s="31"/>
      <c r="D63" s="31"/>
      <c r="E63" s="31"/>
      <c r="F63" s="20">
        <v>2300</v>
      </c>
      <c r="G63" s="24" t="s">
        <v>142</v>
      </c>
      <c r="H63" s="30"/>
      <c r="I63" s="40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 customHeight="1">
      <c r="A64" s="2"/>
      <c r="B64" s="41" t="s">
        <v>143</v>
      </c>
      <c r="C64" s="14">
        <v>42360</v>
      </c>
      <c r="D64" s="42" t="s">
        <v>11</v>
      </c>
      <c r="E64" s="13" t="s">
        <v>130</v>
      </c>
      <c r="F64" s="29">
        <v>28000</v>
      </c>
      <c r="G64" s="30" t="s">
        <v>144</v>
      </c>
      <c r="H64" s="30" t="s">
        <v>134</v>
      </c>
      <c r="I64" s="29">
        <v>28000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31" t="s">
        <v>145</v>
      </c>
      <c r="C65" s="19">
        <v>42366</v>
      </c>
      <c r="D65" s="28" t="s">
        <v>11</v>
      </c>
      <c r="E65" s="31" t="s">
        <v>130</v>
      </c>
      <c r="F65" s="20">
        <v>467584.55</v>
      </c>
      <c r="G65" s="26" t="s">
        <v>146</v>
      </c>
      <c r="H65" s="26" t="s">
        <v>147</v>
      </c>
      <c r="I65" s="20">
        <v>230583.94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31"/>
      <c r="C66" s="31"/>
      <c r="D66" s="31"/>
      <c r="E66" s="31"/>
      <c r="F66" s="20">
        <v>600000</v>
      </c>
      <c r="G66" s="26" t="s">
        <v>147</v>
      </c>
      <c r="H66" s="26" t="s">
        <v>147</v>
      </c>
      <c r="I66" s="20">
        <v>748264.2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31"/>
      <c r="C67" s="31"/>
      <c r="D67" s="31"/>
      <c r="E67" s="31"/>
      <c r="F67" s="20">
        <v>626900</v>
      </c>
      <c r="G67" s="26" t="s">
        <v>148</v>
      </c>
      <c r="H67" s="26" t="s">
        <v>147</v>
      </c>
      <c r="I67" s="20">
        <v>715636.41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31"/>
      <c r="C68" s="31"/>
      <c r="D68" s="31"/>
      <c r="E68" s="31"/>
      <c r="F68" s="20">
        <v>39851.43</v>
      </c>
      <c r="G68" s="26" t="s">
        <v>149</v>
      </c>
      <c r="H68" s="26" t="s">
        <v>147</v>
      </c>
      <c r="I68" s="20">
        <v>39851.43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 customHeight="1">
      <c r="A69" s="2"/>
      <c r="B69" s="31"/>
      <c r="C69" s="31"/>
      <c r="D69" s="31"/>
      <c r="E69" s="31"/>
      <c r="F69" s="17">
        <v>146492.87</v>
      </c>
      <c r="G69" s="22" t="s">
        <v>150</v>
      </c>
      <c r="H69" s="22" t="s">
        <v>151</v>
      </c>
      <c r="I69" s="17">
        <v>147457.26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customHeight="1">
      <c r="A70" s="2"/>
      <c r="B70" s="31"/>
      <c r="C70" s="31"/>
      <c r="D70" s="31"/>
      <c r="E70" s="31"/>
      <c r="F70" s="17">
        <v>21238.35</v>
      </c>
      <c r="G70" s="22" t="s">
        <v>152</v>
      </c>
      <c r="H70" s="28" t="s">
        <v>147</v>
      </c>
      <c r="I70" s="17">
        <v>28872.38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customHeight="1">
      <c r="A71" s="2"/>
      <c r="B71" s="31"/>
      <c r="C71" s="31"/>
      <c r="D71" s="31"/>
      <c r="E71" s="31"/>
      <c r="F71" s="17">
        <v>8598.42</v>
      </c>
      <c r="G71" s="22" t="s">
        <v>153</v>
      </c>
      <c r="H71" s="28"/>
      <c r="I71" s="28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31" t="s">
        <v>154</v>
      </c>
      <c r="C72" s="19">
        <v>42366</v>
      </c>
      <c r="D72" s="28" t="s">
        <v>11</v>
      </c>
      <c r="E72" s="31" t="s">
        <v>130</v>
      </c>
      <c r="F72" s="17">
        <v>100000</v>
      </c>
      <c r="G72" s="22" t="s">
        <v>155</v>
      </c>
      <c r="H72" s="28" t="s">
        <v>156</v>
      </c>
      <c r="I72" s="43">
        <v>150000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31"/>
      <c r="C73" s="31"/>
      <c r="D73" s="31"/>
      <c r="E73" s="31"/>
      <c r="F73" s="17">
        <v>50000</v>
      </c>
      <c r="G73" s="22" t="s">
        <v>157</v>
      </c>
      <c r="H73" s="28"/>
      <c r="I73" s="4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39"/>
      <c r="C74" s="44"/>
      <c r="D74" s="45"/>
      <c r="E74" s="39"/>
      <c r="F74" s="46"/>
      <c r="G74" s="47"/>
      <c r="H74" s="48" t="s">
        <v>158</v>
      </c>
      <c r="I74" s="49">
        <f>SUM(I5:I73)</f>
        <v>2963626.29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39"/>
      <c r="C75" s="44"/>
      <c r="D75" s="45"/>
      <c r="E75" s="39"/>
      <c r="F75" s="46"/>
      <c r="G75" s="47"/>
      <c r="H75" s="45"/>
      <c r="I75" s="50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39"/>
      <c r="C76" s="44"/>
      <c r="D76" s="44"/>
      <c r="E76" s="39"/>
      <c r="F76" s="51"/>
      <c r="G76" s="47"/>
      <c r="H76" s="45"/>
      <c r="I76" s="50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>
      <c r="A77" s="2"/>
      <c r="B77" s="3" t="s">
        <v>159</v>
      </c>
      <c r="C77" s="3"/>
      <c r="D77" s="3"/>
      <c r="E77" s="39"/>
      <c r="F77" s="51"/>
      <c r="G77" s="47"/>
      <c r="H77" s="45"/>
      <c r="I77" s="50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39"/>
      <c r="C78" s="44"/>
      <c r="D78" s="44"/>
      <c r="E78" s="39"/>
      <c r="F78" s="51"/>
      <c r="G78" s="47"/>
      <c r="H78" s="45"/>
      <c r="I78" s="50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9" t="s">
        <v>2</v>
      </c>
      <c r="C79" s="9" t="s">
        <v>3</v>
      </c>
      <c r="D79" s="9" t="s">
        <v>160</v>
      </c>
      <c r="E79" s="9" t="s">
        <v>161</v>
      </c>
      <c r="F79" s="52" t="s">
        <v>6</v>
      </c>
      <c r="G79" s="11"/>
      <c r="H79" s="53" t="s">
        <v>8</v>
      </c>
      <c r="I79" s="12" t="s">
        <v>9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>
      <c r="A80" s="2"/>
      <c r="B80" s="22" t="s">
        <v>162</v>
      </c>
      <c r="C80" s="54">
        <v>42074</v>
      </c>
      <c r="D80" s="28" t="s">
        <v>163</v>
      </c>
      <c r="E80" s="22" t="s">
        <v>164</v>
      </c>
      <c r="F80" s="40">
        <v>92408.49</v>
      </c>
      <c r="G80" s="28" t="s">
        <v>34</v>
      </c>
      <c r="H80" s="22" t="s">
        <v>165</v>
      </c>
      <c r="I80" s="20">
        <v>37570.96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>
      <c r="A81" s="2"/>
      <c r="B81" s="22"/>
      <c r="C81" s="22"/>
      <c r="D81" s="22"/>
      <c r="E81" s="22"/>
      <c r="F81" s="22"/>
      <c r="G81" s="22"/>
      <c r="H81" s="22" t="s">
        <v>166</v>
      </c>
      <c r="I81" s="20">
        <v>31408.57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2"/>
      <c r="C82" s="22"/>
      <c r="D82" s="22"/>
      <c r="E82" s="22"/>
      <c r="F82" s="22"/>
      <c r="G82" s="22"/>
      <c r="H82" s="22" t="s">
        <v>13</v>
      </c>
      <c r="I82" s="20">
        <v>153.29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2"/>
      <c r="C83" s="22"/>
      <c r="D83" s="22"/>
      <c r="E83" s="22"/>
      <c r="F83" s="22"/>
      <c r="G83" s="22"/>
      <c r="H83" s="22" t="s">
        <v>167</v>
      </c>
      <c r="I83" s="20">
        <v>1677.06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>
      <c r="A84" s="2"/>
      <c r="B84" s="22"/>
      <c r="C84" s="22"/>
      <c r="D84" s="22"/>
      <c r="E84" s="22"/>
      <c r="F84" s="22"/>
      <c r="G84" s="22"/>
      <c r="H84" s="22" t="s">
        <v>69</v>
      </c>
      <c r="I84" s="20">
        <v>2960.19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>
      <c r="A85" s="2"/>
      <c r="B85" s="22"/>
      <c r="C85" s="22"/>
      <c r="D85" s="22"/>
      <c r="E85" s="22"/>
      <c r="F85" s="22"/>
      <c r="G85" s="22"/>
      <c r="H85" s="22" t="s">
        <v>168</v>
      </c>
      <c r="I85" s="20">
        <v>998.25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 customHeight="1">
      <c r="A86" s="2"/>
      <c r="B86" s="22"/>
      <c r="C86" s="22"/>
      <c r="D86" s="22"/>
      <c r="E86" s="22"/>
      <c r="F86" s="22"/>
      <c r="G86" s="22"/>
      <c r="H86" s="22" t="s">
        <v>169</v>
      </c>
      <c r="I86" s="20">
        <v>4290.13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5.5" customHeight="1">
      <c r="A87" s="2"/>
      <c r="B87" s="22"/>
      <c r="C87" s="22"/>
      <c r="D87" s="22"/>
      <c r="E87" s="22"/>
      <c r="F87" s="22"/>
      <c r="G87" s="22"/>
      <c r="H87" s="22" t="s">
        <v>170</v>
      </c>
      <c r="I87" s="20">
        <v>5307.93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5.5" customHeight="1">
      <c r="A88" s="2"/>
      <c r="B88" s="22"/>
      <c r="C88" s="22"/>
      <c r="D88" s="22"/>
      <c r="E88" s="22"/>
      <c r="F88" s="22"/>
      <c r="G88" s="22"/>
      <c r="H88" s="22" t="s">
        <v>169</v>
      </c>
      <c r="I88" s="20">
        <v>8042.11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18" t="s">
        <v>171</v>
      </c>
      <c r="C89" s="19">
        <v>42074</v>
      </c>
      <c r="D89" s="31" t="s">
        <v>172</v>
      </c>
      <c r="E89" s="18" t="s">
        <v>173</v>
      </c>
      <c r="F89" s="17">
        <v>159310.38</v>
      </c>
      <c r="G89" s="27" t="s">
        <v>34</v>
      </c>
      <c r="H89" s="18" t="s">
        <v>174</v>
      </c>
      <c r="I89" s="17">
        <v>159310.38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customHeight="1">
      <c r="A90" s="2"/>
      <c r="B90" s="18" t="s">
        <v>175</v>
      </c>
      <c r="C90" s="19">
        <v>42074</v>
      </c>
      <c r="D90" s="31" t="s">
        <v>172</v>
      </c>
      <c r="E90" s="18" t="s">
        <v>176</v>
      </c>
      <c r="F90" s="17">
        <v>1583000</v>
      </c>
      <c r="G90" s="28" t="s">
        <v>34</v>
      </c>
      <c r="H90" s="16" t="s">
        <v>177</v>
      </c>
      <c r="I90" s="17">
        <v>1235000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customHeight="1">
      <c r="A91" s="2"/>
      <c r="B91" s="18"/>
      <c r="C91" s="18"/>
      <c r="D91" s="18"/>
      <c r="E91" s="18"/>
      <c r="F91" s="18"/>
      <c r="G91" s="18"/>
      <c r="H91" s="16" t="s">
        <v>178</v>
      </c>
      <c r="I91" s="17">
        <v>348000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42" customHeight="1">
      <c r="A92" s="2"/>
      <c r="B92" s="22" t="s">
        <v>179</v>
      </c>
      <c r="C92" s="55">
        <v>42108</v>
      </c>
      <c r="D92" s="28" t="s">
        <v>180</v>
      </c>
      <c r="E92" s="22" t="s">
        <v>176</v>
      </c>
      <c r="F92" s="40">
        <v>60500</v>
      </c>
      <c r="G92" s="28" t="s">
        <v>34</v>
      </c>
      <c r="H92" s="22" t="s">
        <v>181</v>
      </c>
      <c r="I92" s="40">
        <v>60500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 customHeight="1">
      <c r="A93" s="2"/>
      <c r="B93" s="18" t="s">
        <v>182</v>
      </c>
      <c r="C93" s="19">
        <v>42275</v>
      </c>
      <c r="D93" s="31" t="s">
        <v>163</v>
      </c>
      <c r="E93" s="18" t="s">
        <v>183</v>
      </c>
      <c r="F93" s="17">
        <v>328000</v>
      </c>
      <c r="G93" s="28" t="s">
        <v>34</v>
      </c>
      <c r="H93" s="22" t="s">
        <v>184</v>
      </c>
      <c r="I93" s="17">
        <v>328000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5.5" customHeight="1">
      <c r="A94" s="2"/>
      <c r="B94" s="22" t="s">
        <v>185</v>
      </c>
      <c r="C94" s="54">
        <v>42286</v>
      </c>
      <c r="D94" s="22" t="s">
        <v>186</v>
      </c>
      <c r="E94" s="22" t="s">
        <v>176</v>
      </c>
      <c r="F94" s="40">
        <v>1512000</v>
      </c>
      <c r="G94" s="28" t="s">
        <v>34</v>
      </c>
      <c r="H94" s="22" t="s">
        <v>187</v>
      </c>
      <c r="I94" s="20">
        <v>277000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4.75" customHeight="1">
      <c r="A95" s="2"/>
      <c r="B95" s="22"/>
      <c r="C95" s="22"/>
      <c r="D95" s="22"/>
      <c r="E95" s="22"/>
      <c r="F95" s="22"/>
      <c r="G95" s="22"/>
      <c r="H95" s="30" t="s">
        <v>188</v>
      </c>
      <c r="I95" s="56">
        <v>1235000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57"/>
      <c r="D96" s="2"/>
      <c r="E96" s="58"/>
      <c r="F96" s="59"/>
      <c r="G96" s="58"/>
      <c r="H96" s="60" t="s">
        <v>189</v>
      </c>
      <c r="I96" s="61">
        <f>SUM(I80:I95)</f>
        <v>3735218.87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6"/>
      <c r="H97" s="7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6"/>
      <c r="H98" s="62" t="s">
        <v>158</v>
      </c>
      <c r="I98" s="63">
        <f>I74+I96</f>
        <v>6698845.16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6"/>
      <c r="H99" s="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6"/>
      <c r="H100" s="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6"/>
      <c r="H101" s="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6"/>
      <c r="H102" s="7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6"/>
      <c r="H103" s="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6"/>
      <c r="H104" s="7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6"/>
      <c r="H105" s="7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6"/>
      <c r="H106" s="7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6"/>
      <c r="H107" s="7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6"/>
      <c r="H108" s="7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6"/>
      <c r="H109" s="7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6"/>
      <c r="H110" s="7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6"/>
      <c r="H111" s="7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6"/>
      <c r="H112" s="7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6"/>
      <c r="H113" s="7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6"/>
      <c r="H114" s="7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6"/>
      <c r="H115" s="7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6"/>
      <c r="H116" s="7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6"/>
      <c r="H117" s="7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6"/>
      <c r="H118" s="7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6"/>
      <c r="H119" s="7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6"/>
      <c r="H120" s="7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6"/>
      <c r="H121" s="7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6"/>
      <c r="H122" s="7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6"/>
      <c r="H123" s="7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6"/>
      <c r="H124" s="7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6"/>
      <c r="H125" s="7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6"/>
      <c r="H126" s="7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6"/>
      <c r="H127" s="7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6"/>
      <c r="H128" s="7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6"/>
      <c r="H129" s="7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6"/>
      <c r="H130" s="7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6"/>
      <c r="H131" s="7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6"/>
      <c r="H132" s="7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6"/>
      <c r="H133" s="7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6"/>
      <c r="H134" s="7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6"/>
      <c r="H135" s="7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6"/>
      <c r="H136" s="7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6"/>
      <c r="H137" s="7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6"/>
      <c r="H138" s="7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6"/>
      <c r="H139" s="7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6"/>
      <c r="H140" s="7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6"/>
      <c r="H141" s="7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6"/>
      <c r="H142" s="7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6"/>
      <c r="H143" s="7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6"/>
      <c r="H144" s="7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6"/>
      <c r="H145" s="7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6"/>
      <c r="H146" s="7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6"/>
      <c r="H147" s="7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6"/>
      <c r="H148" s="7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6"/>
      <c r="H149" s="7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6"/>
      <c r="H150" s="7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6"/>
      <c r="H151" s="7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6"/>
      <c r="H152" s="7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6"/>
      <c r="H153" s="7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6"/>
      <c r="H154" s="7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6"/>
      <c r="H155" s="7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6"/>
      <c r="H156" s="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6"/>
      <c r="H157" s="7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6"/>
      <c r="H158" s="7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6"/>
      <c r="H159" s="7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6"/>
      <c r="H160" s="7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6"/>
      <c r="H161" s="7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6"/>
      <c r="H162" s="7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6"/>
      <c r="H163" s="7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6"/>
      <c r="H164" s="7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6"/>
      <c r="H165" s="7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6"/>
      <c r="H166" s="7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6"/>
      <c r="H167" s="7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6"/>
      <c r="H168" s="7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6"/>
      <c r="H169" s="7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6"/>
      <c r="H170" s="7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6"/>
      <c r="H171" s="7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6"/>
      <c r="H172" s="7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6"/>
      <c r="H173" s="7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6"/>
      <c r="H174" s="7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6"/>
      <c r="H175" s="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6"/>
      <c r="H176" s="7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6"/>
      <c r="H177" s="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6"/>
      <c r="H178" s="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6"/>
      <c r="H179" s="7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6"/>
      <c r="H180" s="7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6"/>
      <c r="H181" s="7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6"/>
      <c r="H182" s="7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6"/>
      <c r="H183" s="7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6"/>
      <c r="H184" s="7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6"/>
      <c r="H185" s="7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6"/>
      <c r="H186" s="7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6"/>
      <c r="H187" s="7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6"/>
      <c r="H188" s="7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6"/>
      <c r="H189" s="7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6"/>
      <c r="H190" s="7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6"/>
      <c r="H191" s="7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6"/>
      <c r="H192" s="7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6"/>
      <c r="H193" s="7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6"/>
      <c r="H194" s="7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6"/>
      <c r="H195" s="7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6"/>
      <c r="H196" s="7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6"/>
      <c r="H197" s="7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6"/>
      <c r="H198" s="7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6"/>
      <c r="H199" s="7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6"/>
      <c r="H200" s="7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6"/>
      <c r="H201" s="7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6"/>
      <c r="H202" s="7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6"/>
      <c r="H203" s="7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6"/>
      <c r="H204" s="7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6"/>
      <c r="H205" s="7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6"/>
      <c r="H206" s="7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6"/>
      <c r="H207" s="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6"/>
      <c r="H208" s="7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6"/>
      <c r="H209" s="7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6"/>
      <c r="H210" s="7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6"/>
      <c r="H211" s="7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6"/>
      <c r="H212" s="7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6"/>
      <c r="H213" s="7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6"/>
      <c r="H214" s="7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6"/>
      <c r="H215" s="7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6"/>
      <c r="H216" s="7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6"/>
      <c r="H217" s="7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6"/>
      <c r="H218" s="7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6"/>
      <c r="H219" s="7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6"/>
      <c r="H220" s="7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6"/>
      <c r="H221" s="7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6"/>
      <c r="H222" s="7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6"/>
      <c r="H223" s="7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6"/>
      <c r="H224" s="7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6"/>
      <c r="H225" s="7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6"/>
      <c r="H226" s="7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89">
    <mergeCell ref="B1:I1"/>
    <mergeCell ref="B3:D3"/>
    <mergeCell ref="B7:B8"/>
    <mergeCell ref="C7:C8"/>
    <mergeCell ref="D7:D8"/>
    <mergeCell ref="E7:E8"/>
    <mergeCell ref="H7:H8"/>
    <mergeCell ref="I7:I8"/>
    <mergeCell ref="B31:B32"/>
    <mergeCell ref="C31:C32"/>
    <mergeCell ref="D31:D32"/>
    <mergeCell ref="E31:E32"/>
    <mergeCell ref="F31:F32"/>
    <mergeCell ref="G31:G32"/>
    <mergeCell ref="B33:B36"/>
    <mergeCell ref="C33:C36"/>
    <mergeCell ref="D33:D36"/>
    <mergeCell ref="E33:E36"/>
    <mergeCell ref="H33:H35"/>
    <mergeCell ref="I33:I35"/>
    <mergeCell ref="B37:B38"/>
    <mergeCell ref="C37:C38"/>
    <mergeCell ref="D37:D38"/>
    <mergeCell ref="E37:E38"/>
    <mergeCell ref="H37:H38"/>
    <mergeCell ref="I37:I38"/>
    <mergeCell ref="B39:B40"/>
    <mergeCell ref="C39:C40"/>
    <mergeCell ref="D39:D40"/>
    <mergeCell ref="E39:E40"/>
    <mergeCell ref="F39:F40"/>
    <mergeCell ref="G39:G40"/>
    <mergeCell ref="B45:B51"/>
    <mergeCell ref="C45:C51"/>
    <mergeCell ref="D45:D51"/>
    <mergeCell ref="E45:E51"/>
    <mergeCell ref="H46:H48"/>
    <mergeCell ref="I46:I48"/>
    <mergeCell ref="H49:H51"/>
    <mergeCell ref="I49:I51"/>
    <mergeCell ref="B57:B58"/>
    <mergeCell ref="C57:C58"/>
    <mergeCell ref="D57:D58"/>
    <mergeCell ref="E57:E58"/>
    <mergeCell ref="H57:H58"/>
    <mergeCell ref="I57:I58"/>
    <mergeCell ref="B59:B60"/>
    <mergeCell ref="C59:C60"/>
    <mergeCell ref="D59:D60"/>
    <mergeCell ref="E59:E60"/>
    <mergeCell ref="H59:H60"/>
    <mergeCell ref="I59:I60"/>
    <mergeCell ref="B62:B63"/>
    <mergeCell ref="C62:C63"/>
    <mergeCell ref="D62:D63"/>
    <mergeCell ref="E62:E63"/>
    <mergeCell ref="H62:H63"/>
    <mergeCell ref="I62:I63"/>
    <mergeCell ref="B65:B71"/>
    <mergeCell ref="C65:C71"/>
    <mergeCell ref="D65:D71"/>
    <mergeCell ref="E65:E71"/>
    <mergeCell ref="H70:H71"/>
    <mergeCell ref="I70:I71"/>
    <mergeCell ref="B72:B73"/>
    <mergeCell ref="C72:C73"/>
    <mergeCell ref="D72:D73"/>
    <mergeCell ref="E72:E73"/>
    <mergeCell ref="H72:H73"/>
    <mergeCell ref="I72:I73"/>
    <mergeCell ref="B77:D77"/>
    <mergeCell ref="B80:B88"/>
    <mergeCell ref="C80:C88"/>
    <mergeCell ref="D80:D88"/>
    <mergeCell ref="E80:E88"/>
    <mergeCell ref="F80:F88"/>
    <mergeCell ref="G80:G88"/>
    <mergeCell ref="B90:B91"/>
    <mergeCell ref="C90:C91"/>
    <mergeCell ref="D90:D91"/>
    <mergeCell ref="E90:E91"/>
    <mergeCell ref="F90:F91"/>
    <mergeCell ref="G90:G91"/>
    <mergeCell ref="B94:B95"/>
    <mergeCell ref="C94:C95"/>
    <mergeCell ref="D94:D95"/>
    <mergeCell ref="E94:E95"/>
    <mergeCell ref="F94:F95"/>
    <mergeCell ref="G94:G9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showGridLines="0" workbookViewId="0" topLeftCell="A1">
      <selection activeCell="A1" sqref="A1"/>
    </sheetView>
  </sheetViews>
  <sheetFormatPr defaultColWidth="17.140625" defaultRowHeight="15" customHeight="1"/>
  <cols>
    <col min="1" max="1" width="3.28125" style="1" customWidth="1"/>
    <col min="2" max="2" width="10.7109375" style="1" customWidth="1"/>
    <col min="3" max="3" width="11.8515625" style="1" customWidth="1"/>
    <col min="4" max="4" width="10.57421875" style="1" customWidth="1"/>
    <col min="5" max="5" width="25.7109375" style="1" customWidth="1"/>
    <col min="6" max="6" width="12.28125" style="1" customWidth="1"/>
    <col min="7" max="7" width="29.57421875" style="1" customWidth="1"/>
    <col min="8" max="8" width="21.28125" style="1" customWidth="1"/>
    <col min="9" max="9" width="12.28125" style="1" customWidth="1"/>
    <col min="10" max="19" width="11.421875" style="1" customWidth="1"/>
    <col min="20" max="26" width="10.00390625" style="1" customWidth="1"/>
    <col min="27" max="16384" width="17.28125" style="1" customWidth="1"/>
  </cols>
  <sheetData>
    <row r="1" spans="1:26" ht="21.75" customHeight="1">
      <c r="A1" s="2"/>
      <c r="B1" s="3" t="s">
        <v>190</v>
      </c>
      <c r="C1" s="3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>
      <c r="A2" s="2"/>
      <c r="B2" s="4"/>
      <c r="C2" s="4"/>
      <c r="D2" s="4"/>
      <c r="E2" s="4"/>
      <c r="F2" s="4"/>
      <c r="G2" s="4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.75" customHeight="1">
      <c r="A3" s="2"/>
      <c r="B3" s="3" t="s">
        <v>1</v>
      </c>
      <c r="C3" s="3"/>
      <c r="D3" s="3"/>
      <c r="E3" s="4"/>
      <c r="F3" s="4"/>
      <c r="G3" s="4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/>
      <c r="B4" s="2"/>
      <c r="C4" s="64"/>
      <c r="D4" s="65"/>
      <c r="E4" s="2"/>
      <c r="F4" s="2"/>
      <c r="G4" s="2"/>
      <c r="H4" s="2"/>
      <c r="I4" s="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2"/>
      <c r="B5" s="4"/>
      <c r="C5" s="4"/>
      <c r="D5" s="4"/>
      <c r="E5" s="4"/>
      <c r="F5" s="4"/>
      <c r="G5" s="2"/>
      <c r="H5" s="2"/>
      <c r="I5" s="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5"/>
      <c r="C6" s="5"/>
      <c r="D6" s="65"/>
      <c r="E6" s="2"/>
      <c r="F6" s="2"/>
      <c r="G6" s="2"/>
      <c r="H6" s="2"/>
      <c r="I6" s="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2"/>
      <c r="B7" s="9" t="s">
        <v>2</v>
      </c>
      <c r="C7" s="10" t="s">
        <v>3</v>
      </c>
      <c r="D7" s="11" t="s">
        <v>4</v>
      </c>
      <c r="E7" s="9" t="s">
        <v>5</v>
      </c>
      <c r="F7" s="66" t="s">
        <v>6</v>
      </c>
      <c r="G7" s="9" t="s">
        <v>7</v>
      </c>
      <c r="H7" s="9" t="s">
        <v>8</v>
      </c>
      <c r="I7" s="12" t="s">
        <v>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>
      <c r="A8" s="2"/>
      <c r="B8" s="67" t="s">
        <v>191</v>
      </c>
      <c r="C8" s="19">
        <v>42403</v>
      </c>
      <c r="D8" s="28" t="s">
        <v>11</v>
      </c>
      <c r="E8" s="68" t="s">
        <v>80</v>
      </c>
      <c r="F8" s="17">
        <v>2000</v>
      </c>
      <c r="G8" s="69" t="s">
        <v>192</v>
      </c>
      <c r="H8" s="70" t="s">
        <v>107</v>
      </c>
      <c r="I8" s="17">
        <v>2000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>
      <c r="A9" s="2"/>
      <c r="B9" s="67" t="s">
        <v>193</v>
      </c>
      <c r="C9" s="19">
        <v>42402</v>
      </c>
      <c r="D9" s="28" t="s">
        <v>32</v>
      </c>
      <c r="E9" s="68" t="s">
        <v>194</v>
      </c>
      <c r="F9" s="17">
        <v>9388.46</v>
      </c>
      <c r="G9" s="31" t="s">
        <v>34</v>
      </c>
      <c r="H9" s="70" t="s">
        <v>37</v>
      </c>
      <c r="I9" s="17">
        <v>9388.46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"/>
      <c r="B10" s="31" t="s">
        <v>195</v>
      </c>
      <c r="C10" s="19">
        <v>42409</v>
      </c>
      <c r="D10" s="28" t="s">
        <v>11</v>
      </c>
      <c r="E10" s="18" t="s">
        <v>39</v>
      </c>
      <c r="F10" s="17">
        <v>319207.06</v>
      </c>
      <c r="G10" s="71" t="s">
        <v>41</v>
      </c>
      <c r="H10" s="26" t="s">
        <v>35</v>
      </c>
      <c r="I10" s="20">
        <v>86633.22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"/>
      <c r="B11" s="31"/>
      <c r="C11" s="31"/>
      <c r="D11" s="31"/>
      <c r="E11" s="31"/>
      <c r="F11" s="31"/>
      <c r="G11" s="31"/>
      <c r="H11" s="26" t="s">
        <v>35</v>
      </c>
      <c r="I11" s="20">
        <v>97545.5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"/>
      <c r="B12" s="31"/>
      <c r="C12" s="31"/>
      <c r="D12" s="31"/>
      <c r="E12" s="31"/>
      <c r="F12" s="17"/>
      <c r="G12" s="17"/>
      <c r="H12" s="26" t="s">
        <v>35</v>
      </c>
      <c r="I12" s="20">
        <v>135028.34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31"/>
      <c r="C13" s="31"/>
      <c r="D13" s="31"/>
      <c r="E13" s="31"/>
      <c r="F13" s="20">
        <v>440000</v>
      </c>
      <c r="G13" s="72" t="s">
        <v>41</v>
      </c>
      <c r="H13" s="26" t="s">
        <v>35</v>
      </c>
      <c r="I13" s="20">
        <v>440000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"/>
      <c r="B14" s="73" t="s">
        <v>196</v>
      </c>
      <c r="C14" s="74">
        <v>42409</v>
      </c>
      <c r="D14" s="75" t="s">
        <v>32</v>
      </c>
      <c r="E14" s="76" t="s">
        <v>39</v>
      </c>
      <c r="F14" s="56">
        <v>153051.16</v>
      </c>
      <c r="G14" s="77" t="s">
        <v>34</v>
      </c>
      <c r="H14" s="33" t="s">
        <v>35</v>
      </c>
      <c r="I14" s="20">
        <v>153051.16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"/>
      <c r="B15" s="31" t="s">
        <v>197</v>
      </c>
      <c r="C15" s="19">
        <v>42443</v>
      </c>
      <c r="D15" s="28" t="s">
        <v>11</v>
      </c>
      <c r="E15" s="18" t="s">
        <v>28</v>
      </c>
      <c r="F15" s="17">
        <v>52500</v>
      </c>
      <c r="G15" s="18" t="s">
        <v>169</v>
      </c>
      <c r="H15" s="26" t="s">
        <v>174</v>
      </c>
      <c r="I15" s="78">
        <v>12500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2"/>
      <c r="B16" s="31"/>
      <c r="C16" s="31"/>
      <c r="D16" s="31"/>
      <c r="E16" s="31"/>
      <c r="F16" s="31"/>
      <c r="G16" s="31"/>
      <c r="H16" s="33" t="s">
        <v>198</v>
      </c>
      <c r="I16" s="79">
        <v>40000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2"/>
      <c r="B17" s="2"/>
      <c r="C17" s="64"/>
      <c r="D17" s="65"/>
      <c r="E17" s="2"/>
      <c r="F17" s="2"/>
      <c r="G17" s="2"/>
      <c r="H17" s="80" t="s">
        <v>199</v>
      </c>
      <c r="I17" s="61">
        <f>SUM(I8:I16)</f>
        <v>976146.68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"/>
      <c r="B18" s="2"/>
      <c r="C18" s="64"/>
      <c r="D18" s="65"/>
      <c r="E18" s="2"/>
      <c r="F18" s="2"/>
      <c r="G18" s="2"/>
      <c r="H18" s="2"/>
      <c r="I18" s="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"/>
      <c r="B19" s="2"/>
      <c r="C19" s="64"/>
      <c r="D19" s="65"/>
      <c r="E19" s="2"/>
      <c r="F19" s="2"/>
      <c r="G19" s="2"/>
      <c r="H19" s="2"/>
      <c r="I19" s="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"/>
      <c r="B20" s="2"/>
      <c r="C20" s="64"/>
      <c r="D20" s="65"/>
      <c r="E20" s="2"/>
      <c r="F20" s="2"/>
      <c r="G20" s="2"/>
      <c r="H20" s="2"/>
      <c r="I20" s="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"/>
      <c r="B21" s="2"/>
      <c r="C21" s="64"/>
      <c r="D21" s="65"/>
      <c r="E21" s="2"/>
      <c r="F21" s="2"/>
      <c r="G21" s="2"/>
      <c r="H21" s="2"/>
      <c r="I21" s="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"/>
      <c r="B22" s="2"/>
      <c r="C22" s="64"/>
      <c r="D22" s="65"/>
      <c r="E22" s="2"/>
      <c r="F22" s="2"/>
      <c r="G22" s="2"/>
      <c r="H22" s="2"/>
      <c r="I22" s="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"/>
      <c r="B23" s="2"/>
      <c r="C23" s="64"/>
      <c r="D23" s="65"/>
      <c r="E23" s="2"/>
      <c r="F23" s="2"/>
      <c r="G23" s="2"/>
      <c r="H23" s="2"/>
      <c r="I23" s="8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"/>
      <c r="B24" s="2"/>
      <c r="C24" s="64"/>
      <c r="D24" s="65"/>
      <c r="E24" s="2"/>
      <c r="F24" s="2"/>
      <c r="G24" s="2"/>
      <c r="H24" s="2"/>
      <c r="I24" s="8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"/>
      <c r="B25" s="2"/>
      <c r="C25" s="64"/>
      <c r="D25" s="65"/>
      <c r="E25" s="2"/>
      <c r="F25" s="2"/>
      <c r="G25" s="2"/>
      <c r="H25" s="2"/>
      <c r="I25" s="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"/>
      <c r="B26" s="2"/>
      <c r="C26" s="64"/>
      <c r="D26" s="65"/>
      <c r="E26" s="2"/>
      <c r="F26" s="2"/>
      <c r="G26" s="2"/>
      <c r="H26" s="2"/>
      <c r="I26" s="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"/>
      <c r="B27" s="2"/>
      <c r="C27" s="64"/>
      <c r="D27" s="65"/>
      <c r="E27" s="2"/>
      <c r="F27" s="2"/>
      <c r="G27" s="2"/>
      <c r="H27" s="2"/>
      <c r="I27" s="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"/>
      <c r="B28" s="2"/>
      <c r="C28" s="64"/>
      <c r="D28" s="65"/>
      <c r="E28" s="2"/>
      <c r="F28" s="2"/>
      <c r="G28" s="2"/>
      <c r="H28" s="2"/>
      <c r="I28" s="8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"/>
      <c r="B29" s="2"/>
      <c r="C29" s="64"/>
      <c r="D29" s="65"/>
      <c r="E29" s="2"/>
      <c r="F29" s="2"/>
      <c r="G29" s="2"/>
      <c r="H29" s="2"/>
      <c r="I29" s="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2"/>
      <c r="B30" s="2"/>
      <c r="C30" s="64"/>
      <c r="D30" s="65"/>
      <c r="E30" s="2"/>
      <c r="F30" s="2"/>
      <c r="G30" s="2"/>
      <c r="H30" s="2"/>
      <c r="I30" s="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"/>
      <c r="B31" s="2"/>
      <c r="C31" s="64"/>
      <c r="D31" s="65"/>
      <c r="E31" s="2"/>
      <c r="F31" s="2"/>
      <c r="G31" s="2"/>
      <c r="H31" s="2"/>
      <c r="I31" s="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64"/>
      <c r="D32" s="65"/>
      <c r="E32" s="2"/>
      <c r="F32" s="2"/>
      <c r="G32" s="2"/>
      <c r="H32" s="2"/>
      <c r="I32" s="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64"/>
      <c r="D33" s="65"/>
      <c r="E33" s="2"/>
      <c r="F33" s="2"/>
      <c r="G33" s="2"/>
      <c r="H33" s="2"/>
      <c r="I33" s="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64"/>
      <c r="D34" s="65"/>
      <c r="E34" s="2"/>
      <c r="F34" s="2"/>
      <c r="G34" s="2"/>
      <c r="H34" s="2"/>
      <c r="I34" s="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64"/>
      <c r="D35" s="65"/>
      <c r="E35" s="2"/>
      <c r="F35" s="2"/>
      <c r="G35" s="2"/>
      <c r="H35" s="2"/>
      <c r="I35" s="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64"/>
      <c r="D36" s="65"/>
      <c r="E36" s="2"/>
      <c r="F36" s="2"/>
      <c r="G36" s="2"/>
      <c r="H36" s="2"/>
      <c r="I36" s="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64"/>
      <c r="D37" s="65"/>
      <c r="E37" s="2"/>
      <c r="F37" s="2"/>
      <c r="G37" s="2"/>
      <c r="H37" s="2"/>
      <c r="I37" s="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64"/>
      <c r="D38" s="65"/>
      <c r="E38" s="2"/>
      <c r="F38" s="2"/>
      <c r="G38" s="2"/>
      <c r="H38" s="2"/>
      <c r="I38" s="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64"/>
      <c r="D39" s="65"/>
      <c r="E39" s="2"/>
      <c r="F39" s="2"/>
      <c r="G39" s="2"/>
      <c r="H39" s="2"/>
      <c r="I39" s="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64"/>
      <c r="D40" s="65"/>
      <c r="E40" s="2"/>
      <c r="F40" s="2"/>
      <c r="G40" s="2"/>
      <c r="H40" s="2"/>
      <c r="I40" s="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64"/>
      <c r="D41" s="65"/>
      <c r="E41" s="2"/>
      <c r="F41" s="2"/>
      <c r="G41" s="2"/>
      <c r="H41" s="2"/>
      <c r="I41" s="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64"/>
      <c r="D42" s="65"/>
      <c r="E42" s="2"/>
      <c r="F42" s="2"/>
      <c r="G42" s="2"/>
      <c r="H42" s="2"/>
      <c r="I42" s="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64"/>
      <c r="D43" s="65"/>
      <c r="E43" s="2"/>
      <c r="F43" s="2"/>
      <c r="G43" s="2"/>
      <c r="H43" s="2"/>
      <c r="I43" s="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64"/>
      <c r="D44" s="65"/>
      <c r="E44" s="2"/>
      <c r="F44" s="2"/>
      <c r="G44" s="2"/>
      <c r="H44" s="2"/>
      <c r="I44" s="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64"/>
      <c r="D45" s="65"/>
      <c r="E45" s="2"/>
      <c r="F45" s="2"/>
      <c r="G45" s="2"/>
      <c r="H45" s="2"/>
      <c r="I45" s="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64"/>
      <c r="D46" s="65"/>
      <c r="E46" s="2"/>
      <c r="F46" s="2"/>
      <c r="G46" s="2"/>
      <c r="H46" s="2"/>
      <c r="I46" s="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64"/>
      <c r="D47" s="65"/>
      <c r="E47" s="2"/>
      <c r="F47" s="2"/>
      <c r="G47" s="2"/>
      <c r="H47" s="2"/>
      <c r="I47" s="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64"/>
      <c r="D48" s="65"/>
      <c r="E48" s="2"/>
      <c r="F48" s="2"/>
      <c r="G48" s="2"/>
      <c r="H48" s="2"/>
      <c r="I48" s="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64"/>
      <c r="D49" s="65"/>
      <c r="E49" s="2"/>
      <c r="F49" s="2"/>
      <c r="G49" s="2"/>
      <c r="H49" s="2"/>
      <c r="I49" s="8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64"/>
      <c r="D50" s="65"/>
      <c r="E50" s="2"/>
      <c r="F50" s="2"/>
      <c r="G50" s="2"/>
      <c r="H50" s="2"/>
      <c r="I50" s="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64"/>
      <c r="D51" s="65"/>
      <c r="E51" s="2"/>
      <c r="F51" s="2"/>
      <c r="G51" s="2"/>
      <c r="H51" s="2"/>
      <c r="I51" s="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64"/>
      <c r="D52" s="65"/>
      <c r="E52" s="2"/>
      <c r="F52" s="2"/>
      <c r="G52" s="2"/>
      <c r="H52" s="2"/>
      <c r="I52" s="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64"/>
      <c r="D53" s="65"/>
      <c r="E53" s="2"/>
      <c r="F53" s="2"/>
      <c r="G53" s="2"/>
      <c r="H53" s="2"/>
      <c r="I53" s="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64"/>
      <c r="D54" s="65"/>
      <c r="E54" s="2"/>
      <c r="F54" s="2"/>
      <c r="G54" s="2"/>
      <c r="H54" s="2"/>
      <c r="I54" s="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64"/>
      <c r="D55" s="65"/>
      <c r="E55" s="2"/>
      <c r="F55" s="2"/>
      <c r="G55" s="2"/>
      <c r="H55" s="2"/>
      <c r="I55" s="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64"/>
      <c r="D56" s="65"/>
      <c r="E56" s="2"/>
      <c r="F56" s="2"/>
      <c r="G56" s="2"/>
      <c r="H56" s="2"/>
      <c r="I56" s="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64"/>
      <c r="D57" s="65"/>
      <c r="E57" s="2"/>
      <c r="F57" s="2"/>
      <c r="G57" s="2"/>
      <c r="H57" s="2"/>
      <c r="I57" s="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64"/>
      <c r="D58" s="65"/>
      <c r="E58" s="2"/>
      <c r="F58" s="2"/>
      <c r="G58" s="2"/>
      <c r="H58" s="2"/>
      <c r="I58" s="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64"/>
      <c r="D59" s="65"/>
      <c r="E59" s="2"/>
      <c r="F59" s="2"/>
      <c r="G59" s="2"/>
      <c r="H59" s="2"/>
      <c r="I59" s="8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64"/>
      <c r="D60" s="65"/>
      <c r="E60" s="2"/>
      <c r="F60" s="2"/>
      <c r="G60" s="2"/>
      <c r="H60" s="2"/>
      <c r="I60" s="8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64"/>
      <c r="D61" s="65"/>
      <c r="E61" s="2"/>
      <c r="F61" s="2"/>
      <c r="G61" s="2"/>
      <c r="H61" s="2"/>
      <c r="I61" s="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64"/>
      <c r="D62" s="65"/>
      <c r="E62" s="2"/>
      <c r="F62" s="2"/>
      <c r="G62" s="2"/>
      <c r="H62" s="2"/>
      <c r="I62" s="8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64"/>
      <c r="D63" s="65"/>
      <c r="E63" s="2"/>
      <c r="F63" s="2"/>
      <c r="G63" s="2"/>
      <c r="H63" s="2"/>
      <c r="I63" s="8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64"/>
      <c r="D64" s="65"/>
      <c r="E64" s="2"/>
      <c r="F64" s="2"/>
      <c r="G64" s="2"/>
      <c r="H64" s="2"/>
      <c r="I64" s="8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64"/>
      <c r="D65" s="65"/>
      <c r="E65" s="2"/>
      <c r="F65" s="2"/>
      <c r="G65" s="2"/>
      <c r="H65" s="2"/>
      <c r="I65" s="8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64"/>
      <c r="D66" s="65"/>
      <c r="E66" s="2"/>
      <c r="F66" s="2"/>
      <c r="G66" s="2"/>
      <c r="H66" s="2"/>
      <c r="I66" s="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64"/>
      <c r="D67" s="65"/>
      <c r="E67" s="2"/>
      <c r="F67" s="2"/>
      <c r="G67" s="2"/>
      <c r="H67" s="2"/>
      <c r="I67" s="8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64"/>
      <c r="D68" s="65"/>
      <c r="E68" s="2"/>
      <c r="F68" s="2"/>
      <c r="G68" s="2"/>
      <c r="H68" s="2"/>
      <c r="I68" s="8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64"/>
      <c r="D69" s="65"/>
      <c r="E69" s="2"/>
      <c r="F69" s="2"/>
      <c r="G69" s="2"/>
      <c r="H69" s="2"/>
      <c r="I69" s="8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64"/>
      <c r="D70" s="65"/>
      <c r="E70" s="2"/>
      <c r="F70" s="2"/>
      <c r="G70" s="2"/>
      <c r="H70" s="2"/>
      <c r="I70" s="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64"/>
      <c r="D71" s="65"/>
      <c r="E71" s="2"/>
      <c r="F71" s="2"/>
      <c r="G71" s="2"/>
      <c r="H71" s="2"/>
      <c r="I71" s="8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64"/>
      <c r="D72" s="65"/>
      <c r="E72" s="2"/>
      <c r="F72" s="2"/>
      <c r="G72" s="2"/>
      <c r="H72" s="2"/>
      <c r="I72" s="8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64"/>
      <c r="D73" s="65"/>
      <c r="E73" s="2"/>
      <c r="F73" s="2"/>
      <c r="G73" s="2"/>
      <c r="H73" s="2"/>
      <c r="I73" s="8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64"/>
      <c r="D74" s="65"/>
      <c r="E74" s="2"/>
      <c r="F74" s="2"/>
      <c r="G74" s="2"/>
      <c r="H74" s="2"/>
      <c r="I74" s="8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64"/>
      <c r="D75" s="65"/>
      <c r="E75" s="2"/>
      <c r="F75" s="2"/>
      <c r="G75" s="2"/>
      <c r="H75" s="2"/>
      <c r="I75" s="8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64"/>
      <c r="D76" s="65"/>
      <c r="E76" s="2"/>
      <c r="F76" s="2"/>
      <c r="G76" s="2"/>
      <c r="H76" s="2"/>
      <c r="I76" s="8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64"/>
      <c r="D77" s="65"/>
      <c r="E77" s="2"/>
      <c r="F77" s="2"/>
      <c r="G77" s="2"/>
      <c r="H77" s="2"/>
      <c r="I77" s="8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64"/>
      <c r="D78" s="65"/>
      <c r="E78" s="2"/>
      <c r="F78" s="2"/>
      <c r="G78" s="2"/>
      <c r="H78" s="2"/>
      <c r="I78" s="8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64"/>
      <c r="D79" s="65"/>
      <c r="E79" s="2"/>
      <c r="F79" s="2"/>
      <c r="G79" s="2"/>
      <c r="H79" s="2"/>
      <c r="I79" s="8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64"/>
      <c r="D80" s="65"/>
      <c r="E80" s="2"/>
      <c r="F80" s="2"/>
      <c r="G80" s="2"/>
      <c r="H80" s="2"/>
      <c r="I80" s="8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64"/>
      <c r="D81" s="65"/>
      <c r="E81" s="2"/>
      <c r="F81" s="2"/>
      <c r="G81" s="2"/>
      <c r="H81" s="2"/>
      <c r="I81" s="8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64"/>
      <c r="D82" s="65"/>
      <c r="E82" s="2"/>
      <c r="F82" s="2"/>
      <c r="G82" s="2"/>
      <c r="H82" s="2"/>
      <c r="I82" s="8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64"/>
      <c r="D83" s="65"/>
      <c r="E83" s="2"/>
      <c r="F83" s="2"/>
      <c r="G83" s="2"/>
      <c r="H83" s="2"/>
      <c r="I83" s="8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64"/>
      <c r="D84" s="65"/>
      <c r="E84" s="2"/>
      <c r="F84" s="2"/>
      <c r="G84" s="2"/>
      <c r="H84" s="2"/>
      <c r="I84" s="8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64"/>
      <c r="D85" s="65"/>
      <c r="E85" s="2"/>
      <c r="F85" s="2"/>
      <c r="G85" s="2"/>
      <c r="H85" s="2"/>
      <c r="I85" s="8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64"/>
      <c r="D86" s="65"/>
      <c r="E86" s="2"/>
      <c r="F86" s="2"/>
      <c r="G86" s="2"/>
      <c r="H86" s="2"/>
      <c r="I86" s="8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64"/>
      <c r="D87" s="65"/>
      <c r="E87" s="2"/>
      <c r="F87" s="2"/>
      <c r="G87" s="2"/>
      <c r="H87" s="2"/>
      <c r="I87" s="8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64"/>
      <c r="D88" s="65"/>
      <c r="E88" s="2"/>
      <c r="F88" s="2"/>
      <c r="G88" s="2"/>
      <c r="H88" s="2"/>
      <c r="I88" s="8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64"/>
      <c r="D89" s="65"/>
      <c r="E89" s="2"/>
      <c r="F89" s="2"/>
      <c r="G89" s="2"/>
      <c r="H89" s="2"/>
      <c r="I89" s="8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64"/>
      <c r="D90" s="65"/>
      <c r="E90" s="2"/>
      <c r="F90" s="2"/>
      <c r="G90" s="2"/>
      <c r="H90" s="2"/>
      <c r="I90" s="8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64"/>
      <c r="D91" s="65"/>
      <c r="E91" s="2"/>
      <c r="F91" s="2"/>
      <c r="G91" s="2"/>
      <c r="H91" s="2"/>
      <c r="I91" s="8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64"/>
      <c r="D92" s="65"/>
      <c r="E92" s="2"/>
      <c r="F92" s="2"/>
      <c r="G92" s="2"/>
      <c r="H92" s="2"/>
      <c r="I92" s="8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64"/>
      <c r="D93" s="65"/>
      <c r="E93" s="2"/>
      <c r="F93" s="2"/>
      <c r="G93" s="2"/>
      <c r="H93" s="2"/>
      <c r="I93" s="8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64"/>
      <c r="D94" s="65"/>
      <c r="E94" s="2"/>
      <c r="F94" s="2"/>
      <c r="G94" s="2"/>
      <c r="H94" s="2"/>
      <c r="I94" s="8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64"/>
      <c r="D95" s="65"/>
      <c r="E95" s="2"/>
      <c r="F95" s="2"/>
      <c r="G95" s="2"/>
      <c r="H95" s="2"/>
      <c r="I95" s="8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64"/>
      <c r="D96" s="65"/>
      <c r="E96" s="2"/>
      <c r="F96" s="2"/>
      <c r="G96" s="2"/>
      <c r="H96" s="2"/>
      <c r="I96" s="8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64"/>
      <c r="D97" s="65"/>
      <c r="E97" s="2"/>
      <c r="F97" s="2"/>
      <c r="G97" s="2"/>
      <c r="H97" s="2"/>
      <c r="I97" s="8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64"/>
      <c r="D98" s="65"/>
      <c r="E98" s="2"/>
      <c r="F98" s="2"/>
      <c r="G98" s="2"/>
      <c r="H98" s="2"/>
      <c r="I98" s="8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64"/>
      <c r="D99" s="65"/>
      <c r="E99" s="2"/>
      <c r="F99" s="2"/>
      <c r="G99" s="2"/>
      <c r="H99" s="2"/>
      <c r="I99" s="8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64"/>
      <c r="D100" s="65"/>
      <c r="E100" s="2"/>
      <c r="F100" s="2"/>
      <c r="G100" s="2"/>
      <c r="H100" s="2"/>
      <c r="I100" s="8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64"/>
      <c r="D101" s="65"/>
      <c r="E101" s="2"/>
      <c r="F101" s="2"/>
      <c r="G101" s="2"/>
      <c r="H101" s="2"/>
      <c r="I101" s="8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64"/>
      <c r="D102" s="65"/>
      <c r="E102" s="2"/>
      <c r="F102" s="2"/>
      <c r="G102" s="2"/>
      <c r="H102" s="2"/>
      <c r="I102" s="8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64"/>
      <c r="D103" s="65"/>
      <c r="E103" s="2"/>
      <c r="F103" s="2"/>
      <c r="G103" s="2"/>
      <c r="H103" s="2"/>
      <c r="I103" s="8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64"/>
      <c r="D104" s="65"/>
      <c r="E104" s="2"/>
      <c r="F104" s="2"/>
      <c r="G104" s="2"/>
      <c r="H104" s="2"/>
      <c r="I104" s="8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64"/>
      <c r="D105" s="65"/>
      <c r="E105" s="2"/>
      <c r="F105" s="2"/>
      <c r="G105" s="2"/>
      <c r="H105" s="2"/>
      <c r="I105" s="8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64"/>
      <c r="D106" s="65"/>
      <c r="E106" s="2"/>
      <c r="F106" s="2"/>
      <c r="G106" s="2"/>
      <c r="H106" s="2"/>
      <c r="I106" s="8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64"/>
      <c r="D107" s="65"/>
      <c r="E107" s="2"/>
      <c r="F107" s="2"/>
      <c r="G107" s="2"/>
      <c r="H107" s="2"/>
      <c r="I107" s="8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64"/>
      <c r="D108" s="65"/>
      <c r="E108" s="2"/>
      <c r="F108" s="2"/>
      <c r="G108" s="2"/>
      <c r="H108" s="2"/>
      <c r="I108" s="8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64"/>
      <c r="D109" s="65"/>
      <c r="E109" s="2"/>
      <c r="F109" s="2"/>
      <c r="G109" s="2"/>
      <c r="H109" s="2"/>
      <c r="I109" s="8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64"/>
      <c r="D110" s="65"/>
      <c r="E110" s="2"/>
      <c r="F110" s="2"/>
      <c r="G110" s="2"/>
      <c r="H110" s="2"/>
      <c r="I110" s="8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64"/>
      <c r="D111" s="65"/>
      <c r="E111" s="2"/>
      <c r="F111" s="2"/>
      <c r="G111" s="2"/>
      <c r="H111" s="2"/>
      <c r="I111" s="8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64"/>
      <c r="D112" s="65"/>
      <c r="E112" s="2"/>
      <c r="F112" s="2"/>
      <c r="G112" s="2"/>
      <c r="H112" s="2"/>
      <c r="I112" s="8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64"/>
      <c r="D113" s="65"/>
      <c r="E113" s="2"/>
      <c r="F113" s="2"/>
      <c r="G113" s="2"/>
      <c r="H113" s="2"/>
      <c r="I113" s="8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64"/>
      <c r="D114" s="65"/>
      <c r="E114" s="2"/>
      <c r="F114" s="2"/>
      <c r="G114" s="2"/>
      <c r="H114" s="2"/>
      <c r="I114" s="8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64"/>
      <c r="D115" s="65"/>
      <c r="E115" s="2"/>
      <c r="F115" s="2"/>
      <c r="G115" s="2"/>
      <c r="H115" s="2"/>
      <c r="I115" s="8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64"/>
      <c r="D116" s="65"/>
      <c r="E116" s="2"/>
      <c r="F116" s="2"/>
      <c r="G116" s="2"/>
      <c r="H116" s="2"/>
      <c r="I116" s="8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64"/>
      <c r="D117" s="65"/>
      <c r="E117" s="2"/>
      <c r="F117" s="2"/>
      <c r="G117" s="2"/>
      <c r="H117" s="2"/>
      <c r="I117" s="8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64"/>
      <c r="D118" s="65"/>
      <c r="E118" s="2"/>
      <c r="F118" s="2"/>
      <c r="G118" s="2"/>
      <c r="H118" s="2"/>
      <c r="I118" s="8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64"/>
      <c r="D119" s="65"/>
      <c r="E119" s="2"/>
      <c r="F119" s="2"/>
      <c r="G119" s="2"/>
      <c r="H119" s="2"/>
      <c r="I119" s="8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64"/>
      <c r="D120" s="65"/>
      <c r="E120" s="2"/>
      <c r="F120" s="2"/>
      <c r="G120" s="2"/>
      <c r="H120" s="2"/>
      <c r="I120" s="8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64"/>
      <c r="D121" s="65"/>
      <c r="E121" s="2"/>
      <c r="F121" s="2"/>
      <c r="G121" s="2"/>
      <c r="H121" s="2"/>
      <c r="I121" s="8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64"/>
      <c r="D122" s="65"/>
      <c r="E122" s="2"/>
      <c r="F122" s="2"/>
      <c r="G122" s="2"/>
      <c r="H122" s="2"/>
      <c r="I122" s="8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64"/>
      <c r="D123" s="65"/>
      <c r="E123" s="2"/>
      <c r="F123" s="2"/>
      <c r="G123" s="2"/>
      <c r="H123" s="2"/>
      <c r="I123" s="8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64"/>
      <c r="D124" s="65"/>
      <c r="E124" s="2"/>
      <c r="F124" s="2"/>
      <c r="G124" s="2"/>
      <c r="H124" s="2"/>
      <c r="I124" s="8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64"/>
      <c r="D125" s="65"/>
      <c r="E125" s="2"/>
      <c r="F125" s="2"/>
      <c r="G125" s="2"/>
      <c r="H125" s="2"/>
      <c r="I125" s="8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64"/>
      <c r="D126" s="65"/>
      <c r="E126" s="2"/>
      <c r="F126" s="2"/>
      <c r="G126" s="2"/>
      <c r="H126" s="2"/>
      <c r="I126" s="8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64"/>
      <c r="D127" s="65"/>
      <c r="E127" s="2"/>
      <c r="F127" s="2"/>
      <c r="G127" s="2"/>
      <c r="H127" s="2"/>
      <c r="I127" s="8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64"/>
      <c r="D128" s="65"/>
      <c r="E128" s="2"/>
      <c r="F128" s="2"/>
      <c r="G128" s="2"/>
      <c r="H128" s="2"/>
      <c r="I128" s="8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64"/>
      <c r="D129" s="65"/>
      <c r="E129" s="2"/>
      <c r="F129" s="2"/>
      <c r="G129" s="2"/>
      <c r="H129" s="2"/>
      <c r="I129" s="8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64"/>
      <c r="D130" s="65"/>
      <c r="E130" s="2"/>
      <c r="F130" s="2"/>
      <c r="G130" s="2"/>
      <c r="H130" s="2"/>
      <c r="I130" s="8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64"/>
      <c r="D131" s="65"/>
      <c r="E131" s="2"/>
      <c r="F131" s="2"/>
      <c r="G131" s="2"/>
      <c r="H131" s="2"/>
      <c r="I131" s="8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64"/>
      <c r="D132" s="65"/>
      <c r="E132" s="2"/>
      <c r="F132" s="2"/>
      <c r="G132" s="2"/>
      <c r="H132" s="2"/>
      <c r="I132" s="8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64"/>
      <c r="D133" s="65"/>
      <c r="E133" s="2"/>
      <c r="F133" s="2"/>
      <c r="G133" s="2"/>
      <c r="H133" s="2"/>
      <c r="I133" s="8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64"/>
      <c r="D134" s="65"/>
      <c r="E134" s="2"/>
      <c r="F134" s="2"/>
      <c r="G134" s="2"/>
      <c r="H134" s="2"/>
      <c r="I134" s="8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64"/>
      <c r="D135" s="65"/>
      <c r="E135" s="2"/>
      <c r="F135" s="2"/>
      <c r="G135" s="2"/>
      <c r="H135" s="2"/>
      <c r="I135" s="8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64"/>
      <c r="D136" s="65"/>
      <c r="E136" s="2"/>
      <c r="F136" s="2"/>
      <c r="G136" s="2"/>
      <c r="H136" s="2"/>
      <c r="I136" s="8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64"/>
      <c r="D137" s="65"/>
      <c r="E137" s="2"/>
      <c r="F137" s="2"/>
      <c r="G137" s="2"/>
      <c r="H137" s="2"/>
      <c r="I137" s="8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64"/>
      <c r="D138" s="65"/>
      <c r="E138" s="2"/>
      <c r="F138" s="2"/>
      <c r="G138" s="2"/>
      <c r="H138" s="2"/>
      <c r="I138" s="8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64"/>
      <c r="D139" s="65"/>
      <c r="E139" s="2"/>
      <c r="F139" s="2"/>
      <c r="G139" s="2"/>
      <c r="H139" s="2"/>
      <c r="I139" s="8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64"/>
      <c r="D140" s="65"/>
      <c r="E140" s="2"/>
      <c r="F140" s="2"/>
      <c r="G140" s="2"/>
      <c r="H140" s="2"/>
      <c r="I140" s="8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64"/>
      <c r="D141" s="65"/>
      <c r="E141" s="2"/>
      <c r="F141" s="2"/>
      <c r="G141" s="2"/>
      <c r="H141" s="2"/>
      <c r="I141" s="8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64"/>
      <c r="D142" s="65"/>
      <c r="E142" s="2"/>
      <c r="F142" s="2"/>
      <c r="G142" s="2"/>
      <c r="H142" s="2"/>
      <c r="I142" s="8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64"/>
      <c r="D143" s="65"/>
      <c r="E143" s="2"/>
      <c r="F143" s="2"/>
      <c r="G143" s="2"/>
      <c r="H143" s="2"/>
      <c r="I143" s="8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64"/>
      <c r="D144" s="65"/>
      <c r="E144" s="2"/>
      <c r="F144" s="2"/>
      <c r="G144" s="2"/>
      <c r="H144" s="2"/>
      <c r="I144" s="8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64"/>
      <c r="D145" s="65"/>
      <c r="E145" s="2"/>
      <c r="F145" s="2"/>
      <c r="G145" s="2"/>
      <c r="H145" s="2"/>
      <c r="I145" s="8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sheetProtection selectLockedCells="1" selectUnlockedCells="1"/>
  <mergeCells count="14">
    <mergeCell ref="B1:I1"/>
    <mergeCell ref="B3:D3"/>
    <mergeCell ref="B10:B13"/>
    <mergeCell ref="C10:C13"/>
    <mergeCell ref="D10:D13"/>
    <mergeCell ref="E10:E13"/>
    <mergeCell ref="F10:F12"/>
    <mergeCell ref="G10:G12"/>
    <mergeCell ref="B15:B16"/>
    <mergeCell ref="C15:C16"/>
    <mergeCell ref="D15:D16"/>
    <mergeCell ref="E15:E16"/>
    <mergeCell ref="F15:F16"/>
    <mergeCell ref="G15:G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